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515"/>
  <workbookPr date1904="1" showInkAnnotation="0" autoCompressPictures="0"/>
  <bookViews>
    <workbookView xWindow="20" yWindow="0" windowWidth="23920" windowHeight="13860" tabRatio="500" activeTab="1"/>
  </bookViews>
  <sheets>
    <sheet name="Source and notes" sheetId="1" r:id="rId1"/>
    <sheet name="main data 1852-1995" sheetId="2" r:id="rId2"/>
    <sheet name="local vs central 1940-1965" sheetId="3" r:id="rId3"/>
  </sheets>
  <calcPr calcId="140001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4" i="3" l="1"/>
  <c r="D34" i="3"/>
  <c r="E33" i="3"/>
  <c r="D33" i="3"/>
  <c r="E32" i="3"/>
  <c r="D32" i="3"/>
  <c r="E31" i="3"/>
  <c r="D31" i="3"/>
  <c r="E30" i="3"/>
  <c r="D30" i="3"/>
  <c r="E29" i="3"/>
  <c r="D29" i="3"/>
  <c r="E28" i="3"/>
  <c r="D28" i="3"/>
  <c r="E27" i="3"/>
  <c r="D27" i="3"/>
  <c r="E26" i="3"/>
  <c r="D26" i="3"/>
  <c r="E25" i="3"/>
  <c r="D25" i="3"/>
  <c r="E24" i="3"/>
  <c r="D24" i="3"/>
  <c r="E23" i="3"/>
  <c r="D23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E15" i="3"/>
  <c r="D15" i="3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</calcChain>
</file>

<file path=xl/sharedStrings.xml><?xml version="1.0" encoding="utf-8"?>
<sst xmlns="http://schemas.openxmlformats.org/spreadsheetml/2006/main" count="60" uniqueCount="42">
  <si>
    <t>Additional sources cited by Nunes:</t>
    <phoneticPr fontId="2" type="noConversion"/>
  </si>
  <si>
    <t>Main source = Nunes, Ana Bela. 2003. "Government Expenditure on Education, Economic</t>
    <phoneticPr fontId="2" type="noConversion"/>
  </si>
  <si>
    <r>
      <t>Growth and Long Waves: The Case of Portugal".</t>
    </r>
    <r>
      <rPr>
        <i/>
        <sz val="10"/>
        <rFont val="Verdana"/>
      </rPr>
      <t xml:space="preserve"> Paedagogica Historica</t>
    </r>
    <r>
      <rPr>
        <sz val="10"/>
        <rFont val="Verdana"/>
      </rPr>
      <t xml:space="preserve"> 39, 5, (October): 560-581, especially 578-581.</t>
    </r>
    <phoneticPr fontId="2" type="noConversion"/>
  </si>
  <si>
    <t>"Actually, data from 1852 to 1935 correspond to 1851-1852 to 1934-1935 according to the fiscal year,</t>
    <phoneticPr fontId="2" type="noConversion"/>
  </si>
  <si>
    <t>which began in July 1 and ended in June 30".</t>
    <phoneticPr fontId="2" type="noConversion"/>
  </si>
  <si>
    <r>
      <t xml:space="preserve">Source for local vs. central: Nunes (p. 581) cites </t>
    </r>
    <r>
      <rPr>
        <i/>
        <sz val="10"/>
        <rFont val="Verdana"/>
      </rPr>
      <t>Estatísticas da Educaçao</t>
    </r>
    <r>
      <rPr>
        <sz val="10"/>
        <rFont val="Verdana"/>
      </rPr>
      <t>.</t>
    </r>
    <phoneticPr fontId="2" type="noConversion"/>
  </si>
  <si>
    <t>_x0002_</t>
  </si>
  <si>
    <t>of total state [i.e. government] expenditure on education</t>
    <phoneticPr fontId="2" type="noConversion"/>
  </si>
  <si>
    <t>Appendix 1. Basic data (Nunes)</t>
    <phoneticPr fontId="2" type="noConversion"/>
  </si>
  <si>
    <t>(mln PTE)</t>
    <phoneticPr fontId="2" type="noConversion"/>
  </si>
  <si>
    <t>Total public</t>
    <phoneticPr fontId="2" type="noConversion"/>
  </si>
  <si>
    <t>expenditures</t>
    <phoneticPr fontId="2" type="noConversion"/>
  </si>
  <si>
    <t>Public expend</t>
    <phoneticPr fontId="2" type="noConversion"/>
  </si>
  <si>
    <t>on education</t>
    <phoneticPr fontId="2" type="noConversion"/>
  </si>
  <si>
    <t>product</t>
    <phoneticPr fontId="2" type="noConversion"/>
  </si>
  <si>
    <t>deflator</t>
    <phoneticPr fontId="2" type="noConversion"/>
  </si>
  <si>
    <t>(GDP?)</t>
    <phoneticPr fontId="2" type="noConversion"/>
  </si>
  <si>
    <t>(1914=100)</t>
    <phoneticPr fontId="2" type="noConversion"/>
  </si>
  <si>
    <t>on education,</t>
    <phoneticPr fontId="2" type="noConversion"/>
  </si>
  <si>
    <t>as % of GDP</t>
    <phoneticPr fontId="2" type="noConversion"/>
  </si>
  <si>
    <t>Gross</t>
    <phoneticPr fontId="2" type="noConversion"/>
  </si>
  <si>
    <t>domestic</t>
    <phoneticPr fontId="2" type="noConversion"/>
  </si>
  <si>
    <t>The term mil réis (thousand réis) remained a colloquial synonym of escudo up to the 1990s. One million réis was called one conto de réis, or simply one conto.</t>
    <phoneticPr fontId="2" type="noConversion"/>
  </si>
  <si>
    <t xml:space="preserve">expenditures </t>
    <phoneticPr fontId="2" type="noConversion"/>
  </si>
  <si>
    <t>stration exp</t>
    <phoneticPr fontId="2" type="noConversion"/>
  </si>
  <si>
    <t>NB: these do no quite match the expenditure totals in Appendix 1.</t>
    <phoneticPr fontId="2" type="noConversion"/>
  </si>
  <si>
    <t>Central state</t>
    <phoneticPr fontId="2" type="noConversion"/>
  </si>
  <si>
    <t>Local admini-</t>
    <phoneticPr fontId="2" type="noConversion"/>
  </si>
  <si>
    <t>Total exp</t>
    <phoneticPr fontId="2" type="noConversion"/>
  </si>
  <si>
    <t>on education</t>
    <phoneticPr fontId="2" type="noConversion"/>
  </si>
  <si>
    <t>(mln escudos)</t>
    <phoneticPr fontId="2" type="noConversion"/>
  </si>
  <si>
    <t>Local administration %</t>
    <phoneticPr fontId="2" type="noConversion"/>
  </si>
  <si>
    <t>As implied by</t>
    <phoneticPr fontId="2" type="noConversion"/>
  </si>
  <si>
    <t>figures here</t>
    <phoneticPr fontId="2" type="noConversion"/>
  </si>
  <si>
    <t>As stated by</t>
    <phoneticPr fontId="2" type="noConversion"/>
  </si>
  <si>
    <t>Nunes</t>
    <phoneticPr fontId="2" type="noConversion"/>
  </si>
  <si>
    <t xml:space="preserve">Appendix 2. Local administration as % </t>
    <phoneticPr fontId="2" type="noConversion"/>
  </si>
  <si>
    <t>"Education expenditure includes only public account figures on administrative services concerning education – primary, secondary, higher and special education – science, research and culture." (p. 567)</t>
    <phoneticPr fontId="2" type="noConversion"/>
  </si>
  <si>
    <t xml:space="preserve">The escudo was introduced on 22 May 1911, after the 1910 Republican revolution, to replace the real at the rate of 1,000 réis to 1 escudo. </t>
    <phoneticPr fontId="2" type="noConversion"/>
  </si>
  <si>
    <r>
      <t xml:space="preserve">Alda Domingos, “Sistema de ensino e perfis de qualificações no quadro do crescimento económico português (período de 1940–1993)”, </t>
    </r>
    <r>
      <rPr>
        <i/>
        <sz val="10"/>
        <rFont val="Verdana"/>
      </rPr>
      <t>Estudos de Economia</t>
    </r>
    <r>
      <rPr>
        <sz val="10"/>
        <rFont val="Verdana"/>
      </rPr>
      <t>, XIX/3 (1999)</t>
    </r>
    <phoneticPr fontId="2" type="noConversion"/>
  </si>
  <si>
    <r>
      <t xml:space="preserve">Nuno Valério (coor.). 2001. </t>
    </r>
    <r>
      <rPr>
        <i/>
        <sz val="10"/>
        <rFont val="Verdana"/>
      </rPr>
      <t>Portuguese Historical Statistics</t>
    </r>
    <r>
      <rPr>
        <sz val="10"/>
        <rFont val="Verdana"/>
      </rPr>
      <t>. Lisbon: Instituto Nacional de Estatística. Includes domestic product 1837-1993. Also available online as a pdf file.</t>
    </r>
    <phoneticPr fontId="2" type="noConversion"/>
  </si>
  <si>
    <r>
      <t xml:space="preserve">Ana Bela Nunes, Eugénia Mata &amp; Nuno Valério, “Portuguese economic growth 1833–1985”, </t>
    </r>
    <r>
      <rPr>
        <i/>
        <sz val="10"/>
        <rFont val="Verdana"/>
      </rPr>
      <t>Journal of European Economic History</t>
    </r>
    <r>
      <rPr>
        <sz val="10"/>
        <rFont val="Verdana"/>
      </rPr>
      <t>, XVIII/2 (1989), pp. 291–330.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</si>
</sst>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Verdana"/>
    </font>
    <font>
      <i/>
      <sz val="10"/>
      <name val="Verdana"/>
    </font>
    <font>
      <sz val="8"/>
      <name val="Verdana"/>
    </font>
    <font>
      <b/>
      <sz val="14"/>
      <name val="Arial"/>
    </font>
    <font>
      <sz val="12"/>
      <name val="Arial"/>
    </font>
    <font>
      <sz val="14"/>
      <name val="Arial"/>
    </font>
    <font>
      <b/>
      <sz val="14"/>
      <color indexed="10"/>
      <name val="Arial"/>
    </font>
    <font>
      <sz val="12"/>
      <color indexed="8"/>
      <name val="Arial"/>
    </font>
    <font>
      <u/>
      <sz val="10"/>
      <color indexed="12"/>
      <name val="Verdana"/>
    </font>
    <font>
      <u/>
      <sz val="10"/>
      <color indexed="20"/>
      <name val="Verdan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8">
    <xf numFmtId="0" fontId="0" fillId="0" borderId="0" xfId="0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164" fontId="4" fillId="0" borderId="0" xfId="0" applyNumberFormat="1" applyFont="1" applyAlignment="1">
      <alignment horizontal="right"/>
    </xf>
    <xf numFmtId="2" fontId="4" fillId="0" borderId="0" xfId="0" applyNumberFormat="1" applyFont="1"/>
    <xf numFmtId="164" fontId="4" fillId="0" borderId="1" xfId="0" applyNumberFormat="1" applyFont="1" applyBorder="1" applyAlignment="1">
      <alignment horizontal="left"/>
    </xf>
    <xf numFmtId="0" fontId="4" fillId="0" borderId="2" xfId="0" applyFont="1" applyBorder="1"/>
    <xf numFmtId="0" fontId="4" fillId="0" borderId="0" xfId="0" applyFont="1" applyAlignment="1">
      <alignment horizontal="right"/>
    </xf>
    <xf numFmtId="164" fontId="5" fillId="0" borderId="0" xfId="0" applyNumberFormat="1" applyFont="1"/>
    <xf numFmtId="3" fontId="6" fillId="0" borderId="0" xfId="0" applyNumberFormat="1" applyFont="1"/>
    <xf numFmtId="3" fontId="4" fillId="0" borderId="0" xfId="0" applyNumberFormat="1" applyFont="1"/>
    <xf numFmtId="3" fontId="7" fillId="0" borderId="0" xfId="0" applyNumberFormat="1" applyFont="1"/>
    <xf numFmtId="3" fontId="7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64" fontId="4" fillId="0" borderId="0" xfId="0" applyNumberFormat="1" applyFont="1"/>
    <xf numFmtId="164" fontId="4" fillId="0" borderId="0" xfId="0" applyNumberFormat="1" applyFont="1" applyAlignment="1">
      <alignment horizontal="right"/>
    </xf>
    <xf numFmtId="3" fontId="4" fillId="0" borderId="0" xfId="0" applyNumberFormat="1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9"/>
  <sheetViews>
    <sheetView workbookViewId="0">
      <selection activeCell="A20" sqref="A20"/>
    </sheetView>
  </sheetViews>
  <sheetFormatPr baseColWidth="10" defaultRowHeight="13" x14ac:dyDescent="0"/>
  <cols>
    <col min="1" max="1" width="4.7109375" customWidth="1"/>
  </cols>
  <sheetData>
    <row r="3" spans="1:2">
      <c r="A3" t="s">
        <v>1</v>
      </c>
    </row>
    <row r="4" spans="1:2">
      <c r="A4" t="s">
        <v>2</v>
      </c>
    </row>
    <row r="6" spans="1:2">
      <c r="A6" t="s">
        <v>3</v>
      </c>
    </row>
    <row r="7" spans="1:2">
      <c r="B7" t="s">
        <v>4</v>
      </c>
    </row>
    <row r="9" spans="1:2">
      <c r="A9" t="s">
        <v>5</v>
      </c>
    </row>
    <row r="11" spans="1:2">
      <c r="A11" t="s">
        <v>0</v>
      </c>
    </row>
    <row r="12" spans="1:2">
      <c r="B12" t="s">
        <v>40</v>
      </c>
    </row>
    <row r="13" spans="1:2">
      <c r="B13" t="s">
        <v>41</v>
      </c>
    </row>
    <row r="14" spans="1:2">
      <c r="B14" t="s">
        <v>39</v>
      </c>
    </row>
    <row r="16" spans="1:2">
      <c r="A16" t="s">
        <v>37</v>
      </c>
    </row>
    <row r="18" spans="1:2">
      <c r="A18" t="s">
        <v>38</v>
      </c>
    </row>
    <row r="19" spans="1:2">
      <c r="B19" t="s">
        <v>22</v>
      </c>
    </row>
  </sheetData>
  <phoneticPr fontId="2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0"/>
  <sheetViews>
    <sheetView tabSelected="1" workbookViewId="0">
      <pane ySplit="3600" topLeftCell="A134" activePane="bottomLeft"/>
      <selection activeCell="I142" sqref="I142"/>
      <selection pane="bottomLeft" activeCell="H138" sqref="H138"/>
    </sheetView>
  </sheetViews>
  <sheetFormatPr baseColWidth="10" defaultRowHeight="15" x14ac:dyDescent="0"/>
  <cols>
    <col min="1" max="1" width="10.7109375" style="2"/>
    <col min="2" max="2" width="11" style="11" customWidth="1"/>
    <col min="3" max="3" width="13.28515625" style="15" customWidth="1"/>
    <col min="4" max="4" width="11.140625" style="11" customWidth="1"/>
    <col min="5" max="5" width="10.7109375" style="15"/>
    <col min="6" max="6" width="13.140625" style="2" customWidth="1"/>
    <col min="7" max="16384" width="10.7109375" style="2"/>
  </cols>
  <sheetData>
    <row r="2" spans="1:6" ht="17">
      <c r="B2" s="10" t="s">
        <v>8</v>
      </c>
    </row>
    <row r="3" spans="1:6" ht="15" customHeight="1">
      <c r="B3" s="12"/>
      <c r="D3" s="14" t="s">
        <v>20</v>
      </c>
    </row>
    <row r="4" spans="1:6" ht="15" customHeight="1">
      <c r="B4" s="13" t="s">
        <v>10</v>
      </c>
      <c r="C4" s="16" t="s">
        <v>12</v>
      </c>
      <c r="D4" s="14" t="s">
        <v>21</v>
      </c>
      <c r="E4" s="16" t="s">
        <v>16</v>
      </c>
      <c r="F4" s="16" t="s">
        <v>12</v>
      </c>
    </row>
    <row r="5" spans="1:6">
      <c r="B5" s="13" t="s">
        <v>11</v>
      </c>
      <c r="C5" s="16" t="s">
        <v>13</v>
      </c>
      <c r="D5" s="14" t="s">
        <v>14</v>
      </c>
      <c r="E5" s="16" t="s">
        <v>15</v>
      </c>
      <c r="F5" s="16" t="s">
        <v>18</v>
      </c>
    </row>
    <row r="6" spans="1:6">
      <c r="B6" s="14" t="s">
        <v>9</v>
      </c>
      <c r="C6" s="16" t="s">
        <v>9</v>
      </c>
      <c r="D6" s="14" t="s">
        <v>9</v>
      </c>
      <c r="E6" s="16" t="s">
        <v>17</v>
      </c>
      <c r="F6" s="8" t="s">
        <v>19</v>
      </c>
    </row>
    <row r="7" spans="1:6">
      <c r="A7" s="2">
        <v>1852</v>
      </c>
      <c r="B7" s="17"/>
      <c r="C7" s="15">
        <v>0.3</v>
      </c>
      <c r="D7" s="17">
        <v>300</v>
      </c>
      <c r="E7" s="15">
        <v>55.6</v>
      </c>
      <c r="F7" s="5">
        <f>100*C7/D7</f>
        <v>0.1</v>
      </c>
    </row>
    <row r="8" spans="1:6">
      <c r="A8" s="2">
        <v>1853</v>
      </c>
      <c r="B8" s="17">
        <v>13</v>
      </c>
      <c r="C8" s="15">
        <v>0.5</v>
      </c>
      <c r="D8" s="17">
        <v>296</v>
      </c>
      <c r="E8" s="15">
        <v>67.400000000000006</v>
      </c>
      <c r="F8" s="5">
        <f>100*C8/D8</f>
        <v>0.16891891891891891</v>
      </c>
    </row>
    <row r="9" spans="1:6">
      <c r="A9" s="2">
        <v>1854</v>
      </c>
      <c r="B9" s="17" t="s">
        <v>6</v>
      </c>
      <c r="C9" s="15">
        <v>0.4</v>
      </c>
      <c r="D9" s="17">
        <v>295</v>
      </c>
      <c r="E9" s="15">
        <v>79.7</v>
      </c>
      <c r="F9" s="5">
        <f t="shared" ref="F9:F72" si="0">100*C9/D9</f>
        <v>0.13559322033898305</v>
      </c>
    </row>
    <row r="10" spans="1:6">
      <c r="A10" s="2">
        <v>1855</v>
      </c>
      <c r="B10" s="17" t="s">
        <v>6</v>
      </c>
      <c r="C10" s="15">
        <v>0.4</v>
      </c>
      <c r="D10" s="17">
        <v>308</v>
      </c>
      <c r="E10" s="15">
        <v>78</v>
      </c>
      <c r="F10" s="5">
        <f t="shared" si="0"/>
        <v>0.12987012987012986</v>
      </c>
    </row>
    <row r="11" spans="1:6">
      <c r="A11" s="2">
        <v>1856</v>
      </c>
      <c r="B11" s="17">
        <v>14</v>
      </c>
      <c r="C11" s="15">
        <v>0.5</v>
      </c>
      <c r="D11" s="17">
        <v>324</v>
      </c>
      <c r="E11" s="15">
        <v>94.2</v>
      </c>
      <c r="F11" s="5">
        <f t="shared" si="0"/>
        <v>0.15432098765432098</v>
      </c>
    </row>
    <row r="12" spans="1:6">
      <c r="A12" s="2">
        <v>1857</v>
      </c>
      <c r="B12" s="17" t="s">
        <v>6</v>
      </c>
      <c r="C12" s="15">
        <v>0.5</v>
      </c>
      <c r="D12" s="17">
        <v>335</v>
      </c>
      <c r="E12" s="15">
        <v>80.7</v>
      </c>
      <c r="F12" s="5">
        <f t="shared" si="0"/>
        <v>0.14925373134328357</v>
      </c>
    </row>
    <row r="13" spans="1:6">
      <c r="A13" s="2">
        <v>1858</v>
      </c>
      <c r="B13" s="17" t="s">
        <v>6</v>
      </c>
      <c r="C13" s="15">
        <v>0.6</v>
      </c>
      <c r="D13" s="17">
        <v>341</v>
      </c>
      <c r="E13" s="15">
        <v>74.599999999999994</v>
      </c>
      <c r="F13" s="5">
        <f t="shared" si="0"/>
        <v>0.17595307917888564</v>
      </c>
    </row>
    <row r="14" spans="1:6">
      <c r="A14" s="2">
        <v>1859</v>
      </c>
      <c r="B14" s="17" t="s">
        <v>6</v>
      </c>
      <c r="C14" s="15">
        <v>0.6</v>
      </c>
      <c r="D14" s="17">
        <v>344</v>
      </c>
      <c r="E14" s="15">
        <v>81.5</v>
      </c>
      <c r="F14" s="5">
        <f t="shared" si="0"/>
        <v>0.1744186046511628</v>
      </c>
    </row>
    <row r="15" spans="1:6">
      <c r="A15" s="2">
        <v>1860</v>
      </c>
      <c r="B15" s="17" t="s">
        <v>6</v>
      </c>
      <c r="C15" s="15">
        <v>0.6</v>
      </c>
      <c r="D15" s="17">
        <v>346</v>
      </c>
      <c r="E15" s="15">
        <v>79</v>
      </c>
      <c r="F15" s="5">
        <f t="shared" si="0"/>
        <v>0.17341040462427745</v>
      </c>
    </row>
    <row r="16" spans="1:6">
      <c r="A16" s="2">
        <v>1861</v>
      </c>
      <c r="B16" s="17">
        <v>20</v>
      </c>
      <c r="C16" s="15">
        <v>0.7</v>
      </c>
      <c r="D16" s="17">
        <v>366</v>
      </c>
      <c r="E16" s="15">
        <v>83.2</v>
      </c>
      <c r="F16" s="5">
        <f t="shared" si="0"/>
        <v>0.19125683060109289</v>
      </c>
    </row>
    <row r="17" spans="1:6">
      <c r="A17" s="2">
        <v>1862</v>
      </c>
      <c r="B17" s="17">
        <v>21</v>
      </c>
      <c r="C17" s="15">
        <v>0.7</v>
      </c>
      <c r="D17" s="17">
        <v>388</v>
      </c>
      <c r="E17" s="15">
        <v>84.2</v>
      </c>
      <c r="F17" s="5">
        <f t="shared" si="0"/>
        <v>0.18041237113402062</v>
      </c>
    </row>
    <row r="18" spans="1:6">
      <c r="A18" s="2">
        <v>1863</v>
      </c>
      <c r="B18" s="17">
        <v>22</v>
      </c>
      <c r="C18" s="15">
        <v>0.7</v>
      </c>
      <c r="D18" s="17">
        <v>402</v>
      </c>
      <c r="E18" s="15">
        <v>80.7</v>
      </c>
      <c r="F18" s="5">
        <f t="shared" si="0"/>
        <v>0.17412935323383086</v>
      </c>
    </row>
    <row r="19" spans="1:6">
      <c r="A19" s="2">
        <v>1864</v>
      </c>
      <c r="B19" s="17">
        <v>22</v>
      </c>
      <c r="C19" s="15">
        <v>0.8</v>
      </c>
      <c r="D19" s="17">
        <v>428</v>
      </c>
      <c r="E19" s="15">
        <v>83.3</v>
      </c>
      <c r="F19" s="5">
        <f t="shared" si="0"/>
        <v>0.18691588785046728</v>
      </c>
    </row>
    <row r="20" spans="1:6">
      <c r="A20" s="2">
        <v>1865</v>
      </c>
      <c r="B20" s="17">
        <v>22</v>
      </c>
      <c r="C20" s="15">
        <v>0.8</v>
      </c>
      <c r="D20" s="17">
        <v>429</v>
      </c>
      <c r="E20" s="15">
        <v>80.599999999999994</v>
      </c>
      <c r="F20" s="5">
        <f t="shared" si="0"/>
        <v>0.18648018648018649</v>
      </c>
    </row>
    <row r="21" spans="1:6">
      <c r="A21" s="2">
        <v>1866</v>
      </c>
      <c r="B21" s="17">
        <v>22</v>
      </c>
      <c r="C21" s="15">
        <v>0.9</v>
      </c>
      <c r="D21" s="17">
        <v>415</v>
      </c>
      <c r="E21" s="15">
        <v>83.2</v>
      </c>
      <c r="F21" s="5">
        <f t="shared" si="0"/>
        <v>0.21686746987951808</v>
      </c>
    </row>
    <row r="22" spans="1:6">
      <c r="A22" s="2">
        <v>1867</v>
      </c>
      <c r="B22" s="17">
        <v>23</v>
      </c>
      <c r="C22" s="15">
        <v>0.9</v>
      </c>
      <c r="D22" s="17">
        <v>430</v>
      </c>
      <c r="E22" s="15">
        <v>88.3</v>
      </c>
      <c r="F22" s="5">
        <f t="shared" si="0"/>
        <v>0.20930232558139536</v>
      </c>
    </row>
    <row r="23" spans="1:6">
      <c r="A23" s="2">
        <v>1868</v>
      </c>
      <c r="B23" s="17">
        <v>29</v>
      </c>
      <c r="C23" s="15">
        <v>1</v>
      </c>
      <c r="D23" s="17">
        <v>441</v>
      </c>
      <c r="E23" s="15">
        <v>83.2</v>
      </c>
      <c r="F23" s="5">
        <f t="shared" si="0"/>
        <v>0.22675736961451248</v>
      </c>
    </row>
    <row r="24" spans="1:6">
      <c r="A24" s="2">
        <v>1869</v>
      </c>
      <c r="B24" s="17">
        <v>23</v>
      </c>
      <c r="C24" s="15">
        <v>0.9</v>
      </c>
      <c r="D24" s="17">
        <v>455</v>
      </c>
      <c r="E24" s="15">
        <v>82.4</v>
      </c>
      <c r="F24" s="5">
        <f t="shared" si="0"/>
        <v>0.19780219780219779</v>
      </c>
    </row>
    <row r="25" spans="1:6">
      <c r="A25" s="2">
        <v>1870</v>
      </c>
      <c r="B25" s="17">
        <v>34</v>
      </c>
      <c r="C25" s="15">
        <v>0.8</v>
      </c>
      <c r="D25" s="17">
        <v>470</v>
      </c>
      <c r="E25" s="15">
        <v>78.099999999999994</v>
      </c>
      <c r="F25" s="5">
        <f t="shared" si="0"/>
        <v>0.1702127659574468</v>
      </c>
    </row>
    <row r="26" spans="1:6">
      <c r="A26" s="2">
        <v>1871</v>
      </c>
      <c r="B26" s="17">
        <v>25</v>
      </c>
      <c r="C26" s="15">
        <v>0.9</v>
      </c>
      <c r="D26" s="17">
        <v>469</v>
      </c>
      <c r="E26" s="15">
        <v>76.3</v>
      </c>
      <c r="F26" s="5">
        <f t="shared" si="0"/>
        <v>0.19189765458422176</v>
      </c>
    </row>
    <row r="27" spans="1:6">
      <c r="A27" s="2">
        <v>1872</v>
      </c>
      <c r="B27" s="17">
        <v>29</v>
      </c>
      <c r="C27" s="15">
        <v>0.8</v>
      </c>
      <c r="D27" s="17">
        <v>497</v>
      </c>
      <c r="E27" s="15">
        <v>76.3</v>
      </c>
      <c r="F27" s="5">
        <f t="shared" si="0"/>
        <v>0.16096579476861167</v>
      </c>
    </row>
    <row r="28" spans="1:6">
      <c r="A28" s="2">
        <v>1873</v>
      </c>
      <c r="B28" s="17">
        <v>30</v>
      </c>
      <c r="C28" s="15">
        <v>0.8</v>
      </c>
      <c r="D28" s="17">
        <v>528</v>
      </c>
      <c r="E28" s="15">
        <v>96</v>
      </c>
      <c r="F28" s="5">
        <f t="shared" si="0"/>
        <v>0.15151515151515152</v>
      </c>
    </row>
    <row r="29" spans="1:6">
      <c r="A29" s="2">
        <v>1874</v>
      </c>
      <c r="B29" s="17">
        <v>32</v>
      </c>
      <c r="C29" s="15">
        <v>0.8</v>
      </c>
      <c r="D29" s="17">
        <v>563</v>
      </c>
      <c r="E29" s="15">
        <v>81.599999999999994</v>
      </c>
      <c r="F29" s="5">
        <f t="shared" si="0"/>
        <v>0.14209591474245115</v>
      </c>
    </row>
    <row r="30" spans="1:6">
      <c r="A30" s="2">
        <v>1875</v>
      </c>
      <c r="B30" s="17">
        <v>32</v>
      </c>
      <c r="C30" s="15">
        <v>0.9</v>
      </c>
      <c r="D30" s="17">
        <v>595</v>
      </c>
      <c r="E30" s="15">
        <v>82.4</v>
      </c>
      <c r="F30" s="5">
        <f t="shared" si="0"/>
        <v>0.15126050420168066</v>
      </c>
    </row>
    <row r="31" spans="1:6">
      <c r="A31" s="2">
        <v>1876</v>
      </c>
      <c r="B31" s="17">
        <v>37</v>
      </c>
      <c r="C31" s="15">
        <v>0.9</v>
      </c>
      <c r="D31" s="17">
        <v>599</v>
      </c>
      <c r="E31" s="15">
        <v>83.2</v>
      </c>
      <c r="F31" s="5">
        <f t="shared" si="0"/>
        <v>0.15025041736227046</v>
      </c>
    </row>
    <row r="32" spans="1:6">
      <c r="A32" s="2">
        <v>1877</v>
      </c>
      <c r="B32" s="17">
        <v>40</v>
      </c>
      <c r="C32" s="15">
        <v>0.9</v>
      </c>
      <c r="D32" s="17">
        <v>613</v>
      </c>
      <c r="E32" s="15">
        <v>92.6</v>
      </c>
      <c r="F32" s="5">
        <f t="shared" si="0"/>
        <v>0.14681892332789559</v>
      </c>
    </row>
    <row r="33" spans="1:6">
      <c r="A33" s="2">
        <v>1878</v>
      </c>
      <c r="B33" s="17">
        <v>39</v>
      </c>
      <c r="C33" s="15">
        <v>0.9</v>
      </c>
      <c r="D33" s="17">
        <v>612</v>
      </c>
      <c r="E33" s="15">
        <v>91.8</v>
      </c>
      <c r="F33" s="5">
        <f t="shared" si="0"/>
        <v>0.14705882352941177</v>
      </c>
    </row>
    <row r="34" spans="1:6">
      <c r="A34" s="2">
        <v>1879</v>
      </c>
      <c r="B34" s="17">
        <v>41</v>
      </c>
      <c r="C34" s="15">
        <v>1</v>
      </c>
      <c r="D34" s="17">
        <v>596</v>
      </c>
      <c r="E34" s="15">
        <v>88.4</v>
      </c>
      <c r="F34" s="5">
        <f t="shared" si="0"/>
        <v>0.16778523489932887</v>
      </c>
    </row>
    <row r="35" spans="1:6">
      <c r="A35" s="2">
        <v>1880</v>
      </c>
      <c r="B35" s="17">
        <v>37</v>
      </c>
      <c r="C35" s="15">
        <v>1</v>
      </c>
      <c r="D35" s="17">
        <v>608</v>
      </c>
      <c r="E35" s="15">
        <v>83.3</v>
      </c>
      <c r="F35" s="5">
        <f t="shared" si="0"/>
        <v>0.16447368421052633</v>
      </c>
    </row>
    <row r="36" spans="1:6">
      <c r="A36" s="2">
        <v>1881</v>
      </c>
      <c r="B36" s="17">
        <v>41</v>
      </c>
      <c r="C36" s="15">
        <v>1</v>
      </c>
      <c r="D36" s="17">
        <v>634</v>
      </c>
      <c r="E36" s="15">
        <v>85</v>
      </c>
      <c r="F36" s="5">
        <f t="shared" si="0"/>
        <v>0.15772870662460567</v>
      </c>
    </row>
    <row r="37" spans="1:6">
      <c r="A37" s="2">
        <v>1882</v>
      </c>
      <c r="B37" s="17">
        <v>42</v>
      </c>
      <c r="C37" s="15">
        <v>0.9</v>
      </c>
      <c r="D37" s="17">
        <v>650</v>
      </c>
      <c r="E37" s="15">
        <v>85.9</v>
      </c>
      <c r="F37" s="5">
        <f t="shared" si="0"/>
        <v>0.13846153846153847</v>
      </c>
    </row>
    <row r="38" spans="1:6">
      <c r="A38" s="2">
        <v>1883</v>
      </c>
      <c r="B38" s="17">
        <v>42</v>
      </c>
      <c r="C38" s="15">
        <v>0.8</v>
      </c>
      <c r="D38" s="17">
        <v>649</v>
      </c>
      <c r="E38" s="15">
        <v>82.4</v>
      </c>
      <c r="F38" s="5">
        <f t="shared" si="0"/>
        <v>0.12326656394453005</v>
      </c>
    </row>
    <row r="39" spans="1:6">
      <c r="A39" s="2">
        <v>1884</v>
      </c>
      <c r="B39" s="17">
        <v>35</v>
      </c>
      <c r="C39" s="15">
        <v>0.9</v>
      </c>
      <c r="D39" s="17">
        <v>678</v>
      </c>
      <c r="E39" s="15">
        <v>77.2</v>
      </c>
      <c r="F39" s="5">
        <f t="shared" si="0"/>
        <v>0.13274336283185842</v>
      </c>
    </row>
    <row r="40" spans="1:6">
      <c r="A40" s="2">
        <v>1885</v>
      </c>
      <c r="B40" s="17">
        <v>40</v>
      </c>
      <c r="C40" s="15">
        <v>1</v>
      </c>
      <c r="D40" s="17">
        <v>700</v>
      </c>
      <c r="E40" s="15">
        <v>74.5</v>
      </c>
      <c r="F40" s="5">
        <f t="shared" si="0"/>
        <v>0.14285714285714285</v>
      </c>
    </row>
    <row r="41" spans="1:6">
      <c r="A41" s="2">
        <v>1886</v>
      </c>
      <c r="B41" s="17">
        <v>41</v>
      </c>
      <c r="C41" s="15">
        <v>1</v>
      </c>
      <c r="D41" s="17">
        <v>737</v>
      </c>
      <c r="E41" s="15">
        <v>76.3</v>
      </c>
      <c r="F41" s="5">
        <f t="shared" si="0"/>
        <v>0.13568521031207598</v>
      </c>
    </row>
    <row r="42" spans="1:6">
      <c r="A42" s="2">
        <v>1887</v>
      </c>
      <c r="B42" s="17">
        <v>42</v>
      </c>
      <c r="C42" s="15">
        <v>1.1000000000000001</v>
      </c>
      <c r="D42" s="17">
        <v>754</v>
      </c>
      <c r="E42" s="15">
        <v>74.599999999999994</v>
      </c>
      <c r="F42" s="5">
        <f t="shared" si="0"/>
        <v>0.14588859416445626</v>
      </c>
    </row>
    <row r="43" spans="1:6">
      <c r="A43" s="2">
        <v>1888</v>
      </c>
      <c r="B43" s="17">
        <v>45</v>
      </c>
      <c r="C43" s="15">
        <v>1.1000000000000001</v>
      </c>
      <c r="D43" s="17">
        <v>798</v>
      </c>
      <c r="E43" s="15">
        <v>74.599999999999994</v>
      </c>
      <c r="F43" s="5">
        <f t="shared" si="0"/>
        <v>0.13784461152882208</v>
      </c>
    </row>
    <row r="44" spans="1:6">
      <c r="A44" s="2">
        <v>1889</v>
      </c>
      <c r="B44" s="17">
        <v>51</v>
      </c>
      <c r="C44" s="15">
        <v>1.2</v>
      </c>
      <c r="D44" s="17">
        <v>813</v>
      </c>
      <c r="E44" s="15">
        <v>79.900000000000006</v>
      </c>
      <c r="F44" s="5">
        <f t="shared" si="0"/>
        <v>0.14760147601476015</v>
      </c>
    </row>
    <row r="45" spans="1:6">
      <c r="A45" s="2">
        <v>1890</v>
      </c>
      <c r="B45" s="17">
        <v>54</v>
      </c>
      <c r="C45" s="15">
        <v>1.6</v>
      </c>
      <c r="D45" s="17">
        <v>810</v>
      </c>
      <c r="E45" s="15">
        <v>88.4</v>
      </c>
      <c r="F45" s="5">
        <f t="shared" si="0"/>
        <v>0.19753086419753085</v>
      </c>
    </row>
    <row r="46" spans="1:6">
      <c r="A46" s="2">
        <v>1891</v>
      </c>
      <c r="B46" s="17">
        <v>51</v>
      </c>
      <c r="C46" s="15">
        <v>1.3</v>
      </c>
      <c r="D46" s="17">
        <v>811</v>
      </c>
      <c r="E46" s="15">
        <v>85.8</v>
      </c>
      <c r="F46" s="5">
        <f t="shared" si="0"/>
        <v>0.16029593094944514</v>
      </c>
    </row>
    <row r="47" spans="1:6">
      <c r="A47" s="2">
        <v>1892</v>
      </c>
      <c r="B47" s="17">
        <v>55</v>
      </c>
      <c r="C47" s="15">
        <v>1.4</v>
      </c>
      <c r="D47" s="17">
        <v>841</v>
      </c>
      <c r="E47" s="15">
        <v>87.5</v>
      </c>
      <c r="F47" s="5">
        <f t="shared" si="0"/>
        <v>0.16646848989298454</v>
      </c>
    </row>
    <row r="48" spans="1:6">
      <c r="A48" s="2">
        <v>1893</v>
      </c>
      <c r="B48" s="17">
        <v>48</v>
      </c>
      <c r="C48" s="15">
        <v>1</v>
      </c>
      <c r="D48" s="17">
        <v>860</v>
      </c>
      <c r="E48" s="15">
        <v>89.2</v>
      </c>
      <c r="F48" s="5">
        <f t="shared" si="0"/>
        <v>0.11627906976744186</v>
      </c>
    </row>
    <row r="49" spans="1:6">
      <c r="A49" s="2">
        <v>1894</v>
      </c>
      <c r="B49" s="17">
        <v>46</v>
      </c>
      <c r="C49" s="15">
        <v>1.1000000000000001</v>
      </c>
      <c r="D49" s="17">
        <v>880</v>
      </c>
      <c r="E49" s="15">
        <v>90.9</v>
      </c>
      <c r="F49" s="5">
        <f t="shared" si="0"/>
        <v>0.12500000000000003</v>
      </c>
    </row>
    <row r="50" spans="1:6">
      <c r="A50" s="2">
        <v>1895</v>
      </c>
      <c r="B50" s="17">
        <v>49</v>
      </c>
      <c r="C50" s="15">
        <v>1.1000000000000001</v>
      </c>
      <c r="D50" s="17">
        <v>931</v>
      </c>
      <c r="E50" s="15">
        <v>86.7</v>
      </c>
      <c r="F50" s="5">
        <f t="shared" si="0"/>
        <v>0.11815252416756178</v>
      </c>
    </row>
    <row r="51" spans="1:6">
      <c r="A51" s="2">
        <v>1896</v>
      </c>
      <c r="B51" s="17">
        <v>55</v>
      </c>
      <c r="C51" s="15">
        <v>1.2</v>
      </c>
      <c r="D51" s="17">
        <v>953</v>
      </c>
      <c r="E51" s="15">
        <v>87.6</v>
      </c>
      <c r="F51" s="5">
        <f t="shared" si="0"/>
        <v>0.12591815320041971</v>
      </c>
    </row>
    <row r="52" spans="1:6">
      <c r="A52" s="2">
        <v>1897</v>
      </c>
      <c r="B52" s="17">
        <v>58</v>
      </c>
      <c r="C52" s="15">
        <v>1.3</v>
      </c>
      <c r="D52" s="17">
        <v>946</v>
      </c>
      <c r="E52" s="15">
        <v>93.4</v>
      </c>
      <c r="F52" s="5">
        <f t="shared" si="0"/>
        <v>0.13742071881606766</v>
      </c>
    </row>
    <row r="53" spans="1:6">
      <c r="A53" s="2">
        <v>1898</v>
      </c>
      <c r="B53" s="17">
        <v>58</v>
      </c>
      <c r="C53" s="15">
        <v>1.2</v>
      </c>
      <c r="D53" s="17">
        <v>967</v>
      </c>
      <c r="E53" s="15">
        <v>96.8</v>
      </c>
      <c r="F53" s="5">
        <f t="shared" si="0"/>
        <v>0.12409513960703206</v>
      </c>
    </row>
    <row r="54" spans="1:6">
      <c r="A54" s="2">
        <v>1899</v>
      </c>
      <c r="B54" s="17">
        <v>56</v>
      </c>
      <c r="C54" s="15">
        <v>1</v>
      </c>
      <c r="D54" s="17">
        <v>988</v>
      </c>
      <c r="E54" s="15">
        <v>95.2</v>
      </c>
      <c r="F54" s="5">
        <f t="shared" si="0"/>
        <v>0.10121457489878542</v>
      </c>
    </row>
    <row r="55" spans="1:6">
      <c r="A55" s="2">
        <v>1900</v>
      </c>
      <c r="B55" s="17">
        <v>62</v>
      </c>
      <c r="C55" s="15">
        <v>1.1000000000000001</v>
      </c>
      <c r="D55" s="17">
        <v>1019</v>
      </c>
      <c r="E55" s="15">
        <v>92.6</v>
      </c>
      <c r="F55" s="5">
        <f t="shared" si="0"/>
        <v>0.10794896957801768</v>
      </c>
    </row>
    <row r="56" spans="1:6">
      <c r="A56" s="2">
        <v>1901</v>
      </c>
      <c r="B56" s="17">
        <v>56</v>
      </c>
      <c r="C56" s="15">
        <v>1</v>
      </c>
      <c r="D56" s="17">
        <v>994</v>
      </c>
      <c r="E56" s="15">
        <v>91.7</v>
      </c>
      <c r="F56" s="5">
        <f t="shared" si="0"/>
        <v>0.1006036217303823</v>
      </c>
    </row>
    <row r="57" spans="1:6">
      <c r="A57" s="2">
        <v>1902</v>
      </c>
      <c r="B57" s="17">
        <v>58</v>
      </c>
      <c r="C57" s="15">
        <v>1.1000000000000001</v>
      </c>
      <c r="D57" s="17">
        <v>998</v>
      </c>
      <c r="E57" s="15">
        <v>89.2</v>
      </c>
      <c r="F57" s="5">
        <f t="shared" si="0"/>
        <v>0.11022044088176354</v>
      </c>
    </row>
    <row r="58" spans="1:6">
      <c r="A58" s="2">
        <v>1903</v>
      </c>
      <c r="B58" s="17">
        <v>60</v>
      </c>
      <c r="C58" s="15">
        <v>1.2</v>
      </c>
      <c r="D58" s="17">
        <v>1033</v>
      </c>
      <c r="E58" s="15">
        <v>91.7</v>
      </c>
      <c r="F58" s="5">
        <f t="shared" si="0"/>
        <v>0.11616650532429816</v>
      </c>
    </row>
    <row r="59" spans="1:6">
      <c r="A59" s="2">
        <v>1904</v>
      </c>
      <c r="B59" s="17">
        <v>62</v>
      </c>
      <c r="C59" s="15">
        <v>1.2</v>
      </c>
      <c r="D59" s="17">
        <v>1053</v>
      </c>
      <c r="E59" s="15">
        <v>96.8</v>
      </c>
      <c r="F59" s="5">
        <f t="shared" si="0"/>
        <v>0.11396011396011396</v>
      </c>
    </row>
    <row r="60" spans="1:6">
      <c r="A60" s="2">
        <v>1905</v>
      </c>
      <c r="B60" s="17">
        <v>62</v>
      </c>
      <c r="C60" s="15">
        <v>1.2</v>
      </c>
      <c r="D60" s="17">
        <v>1059</v>
      </c>
      <c r="E60" s="15">
        <v>95.9</v>
      </c>
      <c r="F60" s="5">
        <f t="shared" si="0"/>
        <v>0.11331444759206799</v>
      </c>
    </row>
    <row r="61" spans="1:6">
      <c r="A61" s="2">
        <v>1906</v>
      </c>
      <c r="B61" s="17">
        <v>64</v>
      </c>
      <c r="C61" s="15">
        <v>1.3</v>
      </c>
      <c r="D61" s="17">
        <v>1068</v>
      </c>
      <c r="E61" s="15">
        <v>96</v>
      </c>
      <c r="F61" s="5">
        <f t="shared" si="0"/>
        <v>0.12172284644194757</v>
      </c>
    </row>
    <row r="62" spans="1:6">
      <c r="A62" s="2">
        <v>1907</v>
      </c>
      <c r="B62" s="17">
        <v>63</v>
      </c>
      <c r="C62" s="15">
        <v>1.9</v>
      </c>
      <c r="D62" s="17">
        <v>1096</v>
      </c>
      <c r="E62" s="15">
        <v>96</v>
      </c>
      <c r="F62" s="5">
        <f t="shared" si="0"/>
        <v>0.17335766423357665</v>
      </c>
    </row>
    <row r="63" spans="1:6">
      <c r="A63" s="2">
        <v>1908</v>
      </c>
      <c r="B63" s="17">
        <v>77</v>
      </c>
      <c r="C63" s="15">
        <v>3.4</v>
      </c>
      <c r="D63" s="17">
        <v>1120</v>
      </c>
      <c r="E63" s="15">
        <v>96.8</v>
      </c>
      <c r="F63" s="5">
        <f t="shared" si="0"/>
        <v>0.30357142857142855</v>
      </c>
    </row>
    <row r="64" spans="1:6">
      <c r="A64" s="2">
        <v>1909</v>
      </c>
      <c r="B64" s="17">
        <v>75</v>
      </c>
      <c r="C64" s="15">
        <v>3.2</v>
      </c>
      <c r="D64" s="17">
        <v>1137</v>
      </c>
      <c r="E64" s="15">
        <v>97.6</v>
      </c>
      <c r="F64" s="5">
        <f t="shared" si="0"/>
        <v>0.28144239226033424</v>
      </c>
    </row>
    <row r="65" spans="1:6">
      <c r="A65" s="2">
        <v>1910</v>
      </c>
      <c r="B65" s="17">
        <v>77</v>
      </c>
      <c r="C65" s="15">
        <v>3.3</v>
      </c>
      <c r="D65" s="17">
        <v>1150</v>
      </c>
      <c r="E65" s="15">
        <v>94.3</v>
      </c>
      <c r="F65" s="5">
        <f t="shared" si="0"/>
        <v>0.28695652173913044</v>
      </c>
    </row>
    <row r="66" spans="1:6">
      <c r="A66" s="2">
        <v>1911</v>
      </c>
      <c r="B66" s="17">
        <v>70</v>
      </c>
      <c r="C66" s="15">
        <v>3.3</v>
      </c>
      <c r="D66" s="17">
        <v>1133</v>
      </c>
      <c r="E66" s="15">
        <v>99.3</v>
      </c>
      <c r="F66" s="5">
        <f t="shared" si="0"/>
        <v>0.29126213592233008</v>
      </c>
    </row>
    <row r="67" spans="1:6">
      <c r="A67" s="2">
        <v>1912</v>
      </c>
      <c r="B67" s="17">
        <v>72</v>
      </c>
      <c r="C67" s="15">
        <v>3.6</v>
      </c>
      <c r="D67" s="17">
        <v>1191</v>
      </c>
      <c r="E67" s="15">
        <v>98.4</v>
      </c>
      <c r="F67" s="5">
        <f t="shared" si="0"/>
        <v>0.30226700251889171</v>
      </c>
    </row>
    <row r="68" spans="1:6">
      <c r="A68" s="2">
        <v>1913</v>
      </c>
      <c r="B68" s="17">
        <v>84</v>
      </c>
      <c r="C68" s="15">
        <v>4.2</v>
      </c>
      <c r="D68" s="17">
        <v>1209</v>
      </c>
      <c r="E68" s="15">
        <v>101</v>
      </c>
      <c r="F68" s="5">
        <f t="shared" si="0"/>
        <v>0.34739454094292804</v>
      </c>
    </row>
    <row r="69" spans="1:6">
      <c r="A69" s="2">
        <v>1914</v>
      </c>
      <c r="B69" s="17">
        <v>70</v>
      </c>
      <c r="C69" s="15">
        <v>3</v>
      </c>
      <c r="D69" s="17">
        <v>1129</v>
      </c>
      <c r="E69" s="15">
        <v>100.1</v>
      </c>
      <c r="F69" s="5">
        <f t="shared" si="0"/>
        <v>0.26572187776793621</v>
      </c>
    </row>
    <row r="70" spans="1:6">
      <c r="A70" s="2">
        <v>1915</v>
      </c>
      <c r="B70" s="17">
        <v>104</v>
      </c>
      <c r="C70" s="15">
        <v>3.7</v>
      </c>
      <c r="D70" s="17">
        <v>1208</v>
      </c>
      <c r="E70" s="15">
        <v>109.9</v>
      </c>
      <c r="F70" s="5">
        <f t="shared" si="0"/>
        <v>0.30629139072847683</v>
      </c>
    </row>
    <row r="71" spans="1:6">
      <c r="A71" s="2">
        <v>1916</v>
      </c>
      <c r="B71" s="17">
        <v>143</v>
      </c>
      <c r="C71" s="15">
        <v>3.7</v>
      </c>
      <c r="D71" s="17">
        <v>1383</v>
      </c>
      <c r="E71" s="15">
        <v>129.9</v>
      </c>
      <c r="F71" s="5">
        <f t="shared" si="0"/>
        <v>0.26753434562545192</v>
      </c>
    </row>
    <row r="72" spans="1:6">
      <c r="A72" s="2">
        <v>1917</v>
      </c>
      <c r="B72" s="17">
        <v>153</v>
      </c>
      <c r="C72" s="15">
        <v>3.9</v>
      </c>
      <c r="D72" s="17">
        <v>1431</v>
      </c>
      <c r="E72" s="15">
        <v>149.1</v>
      </c>
      <c r="F72" s="5">
        <f t="shared" si="0"/>
        <v>0.27253668763102723</v>
      </c>
    </row>
    <row r="73" spans="1:6">
      <c r="A73" s="2">
        <v>1918</v>
      </c>
      <c r="B73" s="17">
        <v>189</v>
      </c>
      <c r="C73" s="15">
        <v>4</v>
      </c>
      <c r="D73" s="17">
        <v>1737</v>
      </c>
      <c r="E73" s="15">
        <v>242.9</v>
      </c>
      <c r="F73" s="5">
        <f t="shared" ref="F73:F100" si="1">100*C73/D73</f>
        <v>0.23028209556706966</v>
      </c>
    </row>
    <row r="74" spans="1:6">
      <c r="A74" s="2">
        <v>1919</v>
      </c>
      <c r="B74" s="17">
        <v>288</v>
      </c>
      <c r="C74" s="15">
        <v>9.3000000000000007</v>
      </c>
      <c r="D74" s="17">
        <v>2227</v>
      </c>
      <c r="E74" s="15">
        <v>271.3</v>
      </c>
      <c r="F74" s="5">
        <f t="shared" si="1"/>
        <v>0.41760215536596323</v>
      </c>
    </row>
    <row r="75" spans="1:6">
      <c r="A75" s="2">
        <v>1920</v>
      </c>
      <c r="B75" s="17">
        <v>367</v>
      </c>
      <c r="C75" s="15">
        <v>16.5</v>
      </c>
      <c r="D75" s="17">
        <v>3119</v>
      </c>
      <c r="E75" s="15">
        <v>426.7</v>
      </c>
      <c r="F75" s="5">
        <f t="shared" si="1"/>
        <v>0.5290157101635139</v>
      </c>
    </row>
    <row r="76" spans="1:6">
      <c r="A76" s="2">
        <v>1921</v>
      </c>
      <c r="B76" s="17">
        <v>444</v>
      </c>
      <c r="C76" s="15">
        <v>32.5</v>
      </c>
      <c r="D76" s="17">
        <v>3870</v>
      </c>
      <c r="E76" s="15">
        <v>618.20000000000005</v>
      </c>
      <c r="F76" s="5">
        <f t="shared" si="1"/>
        <v>0.83979328165374678</v>
      </c>
    </row>
    <row r="77" spans="1:6">
      <c r="A77" s="2">
        <v>1922</v>
      </c>
      <c r="B77" s="17">
        <v>590</v>
      </c>
      <c r="C77" s="15">
        <v>43.9</v>
      </c>
      <c r="D77" s="17">
        <v>6131</v>
      </c>
      <c r="E77" s="15">
        <v>723</v>
      </c>
      <c r="F77" s="5">
        <f t="shared" si="1"/>
        <v>0.71603327352797264</v>
      </c>
    </row>
    <row r="78" spans="1:6">
      <c r="A78" s="2">
        <v>1923</v>
      </c>
      <c r="B78" s="17">
        <v>1244</v>
      </c>
      <c r="C78" s="15">
        <v>77.099999999999994</v>
      </c>
      <c r="D78" s="17">
        <v>9299</v>
      </c>
      <c r="E78" s="15">
        <v>1049.5</v>
      </c>
      <c r="F78" s="5">
        <f t="shared" si="1"/>
        <v>0.82912141090439817</v>
      </c>
    </row>
    <row r="79" spans="1:6">
      <c r="A79" s="2">
        <v>1924</v>
      </c>
      <c r="B79" s="17">
        <v>1224</v>
      </c>
      <c r="C79" s="15">
        <v>110.1</v>
      </c>
      <c r="D79" s="17">
        <v>12133</v>
      </c>
      <c r="E79" s="15">
        <v>1377.2</v>
      </c>
      <c r="F79" s="5">
        <f t="shared" si="1"/>
        <v>0.90744251215692739</v>
      </c>
    </row>
    <row r="80" spans="1:6">
      <c r="A80" s="2">
        <v>1925</v>
      </c>
      <c r="B80" s="17">
        <v>1518</v>
      </c>
      <c r="C80" s="15">
        <v>123.7</v>
      </c>
      <c r="D80" s="17">
        <v>13450</v>
      </c>
      <c r="E80" s="15">
        <v>1333</v>
      </c>
      <c r="F80" s="5">
        <f t="shared" si="1"/>
        <v>0.91970260223048328</v>
      </c>
    </row>
    <row r="81" spans="1:6">
      <c r="A81" s="2">
        <v>1926</v>
      </c>
      <c r="B81" s="17">
        <v>1605</v>
      </c>
      <c r="C81" s="15">
        <v>143.80000000000001</v>
      </c>
      <c r="D81" s="17">
        <v>14203</v>
      </c>
      <c r="E81" s="15">
        <v>1286.5</v>
      </c>
      <c r="F81" s="5">
        <f t="shared" si="1"/>
        <v>1.0124621558825602</v>
      </c>
    </row>
    <row r="82" spans="1:6">
      <c r="A82" s="2">
        <v>1927</v>
      </c>
      <c r="B82" s="17">
        <v>1953</v>
      </c>
      <c r="C82" s="15">
        <v>161.4</v>
      </c>
      <c r="D82" s="17">
        <v>15344</v>
      </c>
      <c r="E82" s="15">
        <v>1363.9</v>
      </c>
      <c r="F82" s="5">
        <f t="shared" si="1"/>
        <v>1.0518769551616267</v>
      </c>
    </row>
    <row r="83" spans="1:6">
      <c r="A83" s="2">
        <v>1928</v>
      </c>
      <c r="B83" s="17">
        <v>1812</v>
      </c>
      <c r="C83" s="15">
        <v>169.5</v>
      </c>
      <c r="D83" s="17">
        <v>18249</v>
      </c>
      <c r="E83" s="15">
        <v>1314.8</v>
      </c>
      <c r="F83" s="5">
        <f t="shared" si="1"/>
        <v>0.92881801742561232</v>
      </c>
    </row>
    <row r="84" spans="1:6">
      <c r="A84" s="2">
        <v>1929</v>
      </c>
      <c r="B84" s="17">
        <v>1920</v>
      </c>
      <c r="C84" s="15">
        <v>171.9</v>
      </c>
      <c r="D84" s="17">
        <v>20304</v>
      </c>
      <c r="E84" s="15">
        <v>1359</v>
      </c>
      <c r="F84" s="5">
        <f t="shared" si="1"/>
        <v>0.84663120567375882</v>
      </c>
    </row>
    <row r="85" spans="1:6">
      <c r="A85" s="2">
        <v>1930</v>
      </c>
      <c r="B85" s="17">
        <v>2044</v>
      </c>
      <c r="C85" s="15">
        <v>175</v>
      </c>
      <c r="D85" s="17">
        <v>19877</v>
      </c>
      <c r="E85" s="15">
        <v>1302.5999999999999</v>
      </c>
      <c r="F85" s="5">
        <f t="shared" si="1"/>
        <v>0.88041454947929765</v>
      </c>
    </row>
    <row r="86" spans="1:6">
      <c r="A86" s="2">
        <v>1931</v>
      </c>
      <c r="B86" s="17">
        <v>1901</v>
      </c>
      <c r="C86" s="15">
        <v>163.6</v>
      </c>
      <c r="D86" s="17">
        <v>19191</v>
      </c>
      <c r="E86" s="15">
        <v>1180.3</v>
      </c>
      <c r="F86" s="5">
        <f t="shared" si="1"/>
        <v>0.85248293470897818</v>
      </c>
    </row>
    <row r="87" spans="1:6">
      <c r="A87" s="2">
        <v>1932</v>
      </c>
      <c r="B87" s="17">
        <v>1935</v>
      </c>
      <c r="C87" s="15">
        <v>172.3</v>
      </c>
      <c r="D87" s="17">
        <v>19508</v>
      </c>
      <c r="E87" s="15">
        <v>1160.5</v>
      </c>
      <c r="F87" s="5">
        <f t="shared" si="1"/>
        <v>0.8832273938896863</v>
      </c>
    </row>
    <row r="88" spans="1:6">
      <c r="A88" s="2">
        <v>1933</v>
      </c>
      <c r="B88" s="17">
        <v>2012</v>
      </c>
      <c r="C88" s="15">
        <v>171.6</v>
      </c>
      <c r="D88" s="17">
        <v>19892</v>
      </c>
      <c r="E88" s="15">
        <v>1159.9000000000001</v>
      </c>
      <c r="F88" s="5">
        <f t="shared" si="1"/>
        <v>0.86265835511763522</v>
      </c>
    </row>
    <row r="89" spans="1:6">
      <c r="A89" s="2">
        <v>1934</v>
      </c>
      <c r="B89" s="17">
        <v>2159</v>
      </c>
      <c r="C89" s="15">
        <v>174.2</v>
      </c>
      <c r="D89" s="17">
        <v>20668</v>
      </c>
      <c r="E89" s="15">
        <v>1169.7</v>
      </c>
      <c r="F89" s="5">
        <f t="shared" si="1"/>
        <v>0.84284884846138963</v>
      </c>
    </row>
    <row r="90" spans="1:6">
      <c r="A90" s="2">
        <v>1935</v>
      </c>
      <c r="B90" s="17">
        <v>2980</v>
      </c>
      <c r="C90" s="15">
        <v>256.8</v>
      </c>
      <c r="D90" s="17">
        <v>20890</v>
      </c>
      <c r="E90" s="15">
        <v>1171.5999999999999</v>
      </c>
      <c r="F90" s="5">
        <f t="shared" si="1"/>
        <v>1.2292963140258497</v>
      </c>
    </row>
    <row r="91" spans="1:6">
      <c r="A91" s="2">
        <v>1936</v>
      </c>
      <c r="B91" s="17">
        <v>2655</v>
      </c>
      <c r="C91" s="15">
        <v>192.6</v>
      </c>
      <c r="D91" s="17">
        <v>21322</v>
      </c>
      <c r="E91" s="15">
        <v>1195.8</v>
      </c>
      <c r="F91" s="5">
        <f t="shared" si="1"/>
        <v>0.90329237407372664</v>
      </c>
    </row>
    <row r="92" spans="1:6">
      <c r="A92" s="2">
        <v>1937</v>
      </c>
      <c r="B92" s="17">
        <v>2075</v>
      </c>
      <c r="C92" s="15">
        <v>186.7</v>
      </c>
      <c r="D92" s="17">
        <v>22288</v>
      </c>
      <c r="E92" s="15">
        <v>1234.8</v>
      </c>
      <c r="F92" s="5">
        <f t="shared" si="1"/>
        <v>0.83767049533381188</v>
      </c>
    </row>
    <row r="93" spans="1:6">
      <c r="A93" s="2">
        <v>1938</v>
      </c>
      <c r="B93" s="17">
        <v>2298</v>
      </c>
      <c r="C93" s="15">
        <v>195.1</v>
      </c>
      <c r="D93" s="17">
        <v>23149</v>
      </c>
      <c r="E93" s="15">
        <v>1203.2</v>
      </c>
      <c r="F93" s="5">
        <f t="shared" si="1"/>
        <v>0.84280098492375477</v>
      </c>
    </row>
    <row r="94" spans="1:6">
      <c r="A94" s="2">
        <v>1939</v>
      </c>
      <c r="B94" s="17">
        <v>2397</v>
      </c>
      <c r="C94" s="15">
        <v>217.5</v>
      </c>
      <c r="D94" s="17">
        <v>23414</v>
      </c>
      <c r="E94" s="15">
        <v>1144.9000000000001</v>
      </c>
      <c r="F94" s="5">
        <f t="shared" si="1"/>
        <v>0.92893140855898182</v>
      </c>
    </row>
    <row r="95" spans="1:6">
      <c r="A95" s="2">
        <v>1940</v>
      </c>
      <c r="B95" s="17">
        <v>2423</v>
      </c>
      <c r="C95" s="15">
        <v>210.1</v>
      </c>
      <c r="D95" s="17">
        <v>24454</v>
      </c>
      <c r="E95" s="15">
        <v>1189.4000000000001</v>
      </c>
      <c r="F95" s="5">
        <f t="shared" si="1"/>
        <v>0.85916414492516557</v>
      </c>
    </row>
    <row r="96" spans="1:6">
      <c r="A96" s="2">
        <v>1941</v>
      </c>
      <c r="B96" s="17">
        <v>2820</v>
      </c>
      <c r="C96" s="15">
        <v>212.5</v>
      </c>
      <c r="D96" s="17">
        <v>29039</v>
      </c>
      <c r="E96" s="15">
        <v>1309.8</v>
      </c>
      <c r="F96" s="5">
        <f t="shared" si="1"/>
        <v>0.73177451014153383</v>
      </c>
    </row>
    <row r="97" spans="1:6">
      <c r="A97" s="2">
        <v>1942</v>
      </c>
      <c r="B97" s="17">
        <v>2955</v>
      </c>
      <c r="C97" s="15">
        <v>228.3</v>
      </c>
      <c r="D97" s="17">
        <v>34111</v>
      </c>
      <c r="E97" s="15">
        <v>1544.9</v>
      </c>
      <c r="F97" s="5">
        <f t="shared" si="1"/>
        <v>0.66928556770543224</v>
      </c>
    </row>
    <row r="98" spans="1:6">
      <c r="A98" s="2">
        <v>1943</v>
      </c>
      <c r="B98" s="17">
        <v>3985</v>
      </c>
      <c r="C98" s="15">
        <v>239.3</v>
      </c>
      <c r="D98" s="17">
        <v>36282</v>
      </c>
      <c r="E98" s="15">
        <v>1709.8</v>
      </c>
      <c r="F98" s="5">
        <f t="shared" si="1"/>
        <v>0.65955570255222973</v>
      </c>
    </row>
    <row r="99" spans="1:6">
      <c r="A99" s="2">
        <v>1944</v>
      </c>
      <c r="B99" s="17">
        <v>3681</v>
      </c>
      <c r="C99" s="15">
        <v>283.3</v>
      </c>
      <c r="D99" s="17">
        <v>35228</v>
      </c>
      <c r="E99" s="15">
        <v>1750</v>
      </c>
      <c r="F99" s="5">
        <f t="shared" si="1"/>
        <v>0.80418984898376289</v>
      </c>
    </row>
    <row r="100" spans="1:6">
      <c r="A100" s="2">
        <v>1945</v>
      </c>
      <c r="B100" s="17">
        <v>3926</v>
      </c>
      <c r="C100" s="15">
        <v>319.8</v>
      </c>
      <c r="D100" s="17">
        <v>36351</v>
      </c>
      <c r="E100" s="15">
        <v>1860.3</v>
      </c>
      <c r="F100" s="5">
        <f t="shared" si="1"/>
        <v>0.87975571511100104</v>
      </c>
    </row>
    <row r="101" spans="1:6">
      <c r="A101" s="2">
        <v>1946</v>
      </c>
      <c r="B101" s="11">
        <v>4624</v>
      </c>
      <c r="C101" s="15">
        <v>374.6</v>
      </c>
      <c r="D101" s="11">
        <v>42294</v>
      </c>
      <c r="E101" s="15">
        <v>2090.6999999999998</v>
      </c>
      <c r="F101" s="5">
        <f>100*C101/D101</f>
        <v>0.88570482810800588</v>
      </c>
    </row>
    <row r="102" spans="1:6">
      <c r="A102" s="2">
        <v>1947</v>
      </c>
      <c r="B102" s="11">
        <v>5694</v>
      </c>
      <c r="C102" s="15">
        <v>464.5</v>
      </c>
      <c r="D102" s="11">
        <v>46930</v>
      </c>
      <c r="E102" s="15">
        <v>2143.9</v>
      </c>
      <c r="F102" s="5">
        <f t="shared" ref="F102:F147" si="2">100*C102/D102</f>
        <v>0.9897720008523333</v>
      </c>
    </row>
    <row r="103" spans="1:6">
      <c r="A103" s="2">
        <v>1948</v>
      </c>
      <c r="B103" s="11">
        <v>5699</v>
      </c>
      <c r="C103" s="17">
        <v>548</v>
      </c>
      <c r="D103" s="11">
        <v>47693</v>
      </c>
      <c r="E103" s="15">
        <v>1828</v>
      </c>
      <c r="F103" s="5">
        <f t="shared" si="2"/>
        <v>1.149015578806114</v>
      </c>
    </row>
    <row r="104" spans="1:6">
      <c r="A104" s="2">
        <v>1949</v>
      </c>
      <c r="B104" s="11">
        <v>5611</v>
      </c>
      <c r="C104" s="17">
        <v>561</v>
      </c>
      <c r="D104" s="11">
        <v>48599</v>
      </c>
      <c r="E104" s="15">
        <v>2064.5</v>
      </c>
      <c r="F104" s="5">
        <f t="shared" si="2"/>
        <v>1.1543447396036957</v>
      </c>
    </row>
    <row r="105" spans="1:6">
      <c r="A105" s="2">
        <v>1950</v>
      </c>
      <c r="B105" s="11">
        <v>5116</v>
      </c>
      <c r="C105" s="17">
        <v>561</v>
      </c>
      <c r="D105" s="11">
        <v>50664</v>
      </c>
      <c r="E105" s="15">
        <v>2020.9</v>
      </c>
      <c r="F105" s="5">
        <f t="shared" si="2"/>
        <v>1.1072951207958313</v>
      </c>
    </row>
    <row r="106" spans="1:6">
      <c r="A106" s="2">
        <v>1951</v>
      </c>
      <c r="B106" s="17">
        <v>5605</v>
      </c>
      <c r="C106" s="17">
        <v>549</v>
      </c>
      <c r="D106" s="17">
        <v>57360</v>
      </c>
      <c r="E106" s="15">
        <v>2044.2</v>
      </c>
      <c r="F106" s="5">
        <f t="shared" si="2"/>
        <v>0.95711297071129708</v>
      </c>
    </row>
    <row r="107" spans="1:6">
      <c r="A107" s="2">
        <v>1952</v>
      </c>
      <c r="B107" s="17">
        <v>5852</v>
      </c>
      <c r="C107" s="17">
        <v>638</v>
      </c>
      <c r="D107" s="17">
        <v>58678</v>
      </c>
      <c r="E107" s="15">
        <v>2046.7</v>
      </c>
      <c r="F107" s="5">
        <f t="shared" si="2"/>
        <v>1.0872899553495348</v>
      </c>
    </row>
    <row r="108" spans="1:6">
      <c r="A108" s="2">
        <v>1953</v>
      </c>
      <c r="B108" s="17">
        <v>6407</v>
      </c>
      <c r="C108" s="17">
        <v>711</v>
      </c>
      <c r="D108" s="17">
        <v>58993</v>
      </c>
      <c r="E108" s="15">
        <v>2062</v>
      </c>
      <c r="F108" s="5">
        <f t="shared" si="2"/>
        <v>1.2052277388842745</v>
      </c>
    </row>
    <row r="109" spans="1:6">
      <c r="A109" s="2">
        <v>1954</v>
      </c>
      <c r="B109" s="17">
        <v>6683</v>
      </c>
      <c r="C109" s="17">
        <v>671</v>
      </c>
      <c r="D109" s="17">
        <v>62564</v>
      </c>
      <c r="E109" s="15">
        <v>2078.5</v>
      </c>
      <c r="F109" s="5">
        <f t="shared" si="2"/>
        <v>1.0725017581996037</v>
      </c>
    </row>
    <row r="110" spans="1:6">
      <c r="A110" s="2">
        <v>1955</v>
      </c>
      <c r="B110" s="17">
        <v>7330</v>
      </c>
      <c r="C110" s="17">
        <v>779</v>
      </c>
      <c r="D110" s="17">
        <v>65447</v>
      </c>
      <c r="E110" s="15">
        <v>2109.1999999999998</v>
      </c>
      <c r="F110" s="5">
        <f t="shared" si="2"/>
        <v>1.1902761012727856</v>
      </c>
    </row>
    <row r="111" spans="1:6">
      <c r="A111" s="2">
        <v>1956</v>
      </c>
      <c r="B111" s="17">
        <v>7597</v>
      </c>
      <c r="C111" s="17">
        <v>828</v>
      </c>
      <c r="D111" s="17">
        <v>69943</v>
      </c>
      <c r="E111" s="15">
        <v>2175.5</v>
      </c>
      <c r="F111" s="5">
        <f t="shared" si="2"/>
        <v>1.1838211114764881</v>
      </c>
    </row>
    <row r="112" spans="1:6">
      <c r="A112" s="2">
        <v>1957</v>
      </c>
      <c r="B112" s="17">
        <v>8230</v>
      </c>
      <c r="C112" s="17">
        <v>861</v>
      </c>
      <c r="D112" s="17">
        <v>74250</v>
      </c>
      <c r="E112" s="15">
        <v>2207.9</v>
      </c>
      <c r="F112" s="5">
        <f t="shared" si="2"/>
        <v>1.1595959595959595</v>
      </c>
    </row>
    <row r="113" spans="1:6">
      <c r="A113" s="2">
        <v>1958</v>
      </c>
      <c r="B113" s="17">
        <v>8687</v>
      </c>
      <c r="C113" s="17">
        <v>1000</v>
      </c>
      <c r="D113" s="17">
        <v>79191</v>
      </c>
      <c r="E113" s="15">
        <v>2220.1</v>
      </c>
      <c r="F113" s="5">
        <f t="shared" si="2"/>
        <v>1.2627697591898068</v>
      </c>
    </row>
    <row r="114" spans="1:6">
      <c r="A114" s="2">
        <v>1959</v>
      </c>
      <c r="B114" s="17">
        <v>9747</v>
      </c>
      <c r="C114" s="17">
        <v>1116</v>
      </c>
      <c r="D114" s="17">
        <v>84042</v>
      </c>
      <c r="E114" s="15">
        <v>2265.9</v>
      </c>
      <c r="F114" s="5">
        <f t="shared" si="2"/>
        <v>1.3279074748340116</v>
      </c>
    </row>
    <row r="115" spans="1:6">
      <c r="A115" s="2">
        <v>1960</v>
      </c>
      <c r="B115" s="17">
        <v>11336</v>
      </c>
      <c r="C115" s="17">
        <v>1200</v>
      </c>
      <c r="D115" s="17">
        <v>88994</v>
      </c>
      <c r="E115" s="15">
        <v>2289.5</v>
      </c>
      <c r="F115" s="5">
        <f t="shared" si="2"/>
        <v>1.3484055104838528</v>
      </c>
    </row>
    <row r="116" spans="1:6">
      <c r="A116" s="2">
        <v>1961</v>
      </c>
      <c r="B116" s="17">
        <v>13445</v>
      </c>
      <c r="C116" s="17">
        <v>1198</v>
      </c>
      <c r="D116" s="17">
        <v>92648</v>
      </c>
      <c r="E116" s="15">
        <v>2301.1999999999998</v>
      </c>
      <c r="F116" s="5">
        <f t="shared" si="2"/>
        <v>1.2930662291684656</v>
      </c>
    </row>
    <row r="117" spans="1:6">
      <c r="A117" s="2">
        <v>1962</v>
      </c>
      <c r="B117" s="17">
        <v>14831</v>
      </c>
      <c r="C117" s="17">
        <v>1225</v>
      </c>
      <c r="D117" s="17">
        <v>103987</v>
      </c>
      <c r="E117" s="15">
        <v>2336.8000000000002</v>
      </c>
      <c r="F117" s="5">
        <f t="shared" si="2"/>
        <v>1.1780318693682865</v>
      </c>
    </row>
    <row r="118" spans="1:6">
      <c r="A118" s="2">
        <v>1963</v>
      </c>
      <c r="B118" s="17">
        <v>15700</v>
      </c>
      <c r="C118" s="17">
        <v>1268</v>
      </c>
      <c r="D118" s="17">
        <v>107438</v>
      </c>
      <c r="E118" s="15">
        <v>2324.5</v>
      </c>
      <c r="F118" s="5">
        <f t="shared" si="2"/>
        <v>1.1802155661870102</v>
      </c>
    </row>
    <row r="119" spans="1:6">
      <c r="A119" s="2">
        <v>1964</v>
      </c>
      <c r="B119" s="17">
        <v>17167</v>
      </c>
      <c r="C119" s="17">
        <v>1262</v>
      </c>
      <c r="D119" s="17">
        <v>116626</v>
      </c>
      <c r="E119" s="15">
        <v>2378.6999999999998</v>
      </c>
      <c r="F119" s="5">
        <f t="shared" si="2"/>
        <v>1.0820914718844854</v>
      </c>
    </row>
    <row r="120" spans="1:6">
      <c r="A120" s="2">
        <v>1965</v>
      </c>
      <c r="B120" s="17">
        <v>18055</v>
      </c>
      <c r="C120" s="17">
        <v>1403</v>
      </c>
      <c r="D120" s="17">
        <v>135681</v>
      </c>
      <c r="E120" s="15">
        <v>2528.5</v>
      </c>
      <c r="F120" s="5">
        <f t="shared" si="2"/>
        <v>1.0340430863569696</v>
      </c>
    </row>
    <row r="121" spans="1:6">
      <c r="A121" s="2">
        <v>1966</v>
      </c>
      <c r="B121" s="17">
        <v>19621</v>
      </c>
      <c r="C121" s="17">
        <v>1560</v>
      </c>
      <c r="D121" s="17">
        <v>144812</v>
      </c>
      <c r="E121" s="15">
        <v>2579.5</v>
      </c>
      <c r="F121" s="5">
        <f t="shared" si="2"/>
        <v>1.0772587907079523</v>
      </c>
    </row>
    <row r="122" spans="1:6">
      <c r="A122" s="2">
        <v>1967</v>
      </c>
      <c r="B122" s="17">
        <v>23359</v>
      </c>
      <c r="C122" s="17">
        <v>1801</v>
      </c>
      <c r="D122" s="17">
        <v>162217</v>
      </c>
      <c r="E122" s="15">
        <v>2772.9</v>
      </c>
      <c r="F122" s="5">
        <f t="shared" si="2"/>
        <v>1.1102412200940714</v>
      </c>
    </row>
    <row r="123" spans="1:6">
      <c r="A123" s="2">
        <v>1968</v>
      </c>
      <c r="B123" s="17">
        <v>25193</v>
      </c>
      <c r="C123" s="17">
        <v>2112</v>
      </c>
      <c r="D123" s="17">
        <v>175432</v>
      </c>
      <c r="E123" s="15">
        <v>2852.1</v>
      </c>
      <c r="F123" s="5">
        <f t="shared" si="2"/>
        <v>1.2038852660860049</v>
      </c>
    </row>
    <row r="124" spans="1:6">
      <c r="A124" s="2">
        <v>1969</v>
      </c>
      <c r="B124" s="17">
        <v>27713</v>
      </c>
      <c r="C124" s="17">
        <v>2758</v>
      </c>
      <c r="D124" s="17">
        <v>188229</v>
      </c>
      <c r="E124" s="15">
        <v>2985.4</v>
      </c>
      <c r="F124" s="5">
        <f t="shared" si="2"/>
        <v>1.4652364938452629</v>
      </c>
    </row>
    <row r="125" spans="1:6">
      <c r="A125" s="2">
        <v>1970</v>
      </c>
      <c r="B125" s="17">
        <v>31736</v>
      </c>
      <c r="C125" s="17">
        <v>3549</v>
      </c>
      <c r="D125" s="17">
        <v>212358</v>
      </c>
      <c r="E125" s="15">
        <v>3102.4</v>
      </c>
      <c r="F125" s="5">
        <f t="shared" si="2"/>
        <v>1.6712344248862769</v>
      </c>
    </row>
    <row r="126" spans="1:6">
      <c r="A126" s="2">
        <v>1971</v>
      </c>
      <c r="B126" s="17">
        <v>36648</v>
      </c>
      <c r="C126" s="17">
        <v>4177</v>
      </c>
      <c r="D126" s="17">
        <v>245768</v>
      </c>
      <c r="E126" s="15">
        <v>3247</v>
      </c>
      <c r="F126" s="5">
        <f t="shared" si="2"/>
        <v>1.6995703264867681</v>
      </c>
    </row>
    <row r="127" spans="1:6">
      <c r="A127" s="2">
        <v>1972</v>
      </c>
      <c r="B127" s="17">
        <v>40868</v>
      </c>
      <c r="C127" s="17">
        <v>5438</v>
      </c>
      <c r="D127" s="17">
        <v>289955</v>
      </c>
      <c r="E127" s="15">
        <v>3467.1</v>
      </c>
      <c r="F127" s="5">
        <f t="shared" si="2"/>
        <v>1.8754634339811349</v>
      </c>
    </row>
    <row r="128" spans="1:6">
      <c r="A128" s="2">
        <v>1973</v>
      </c>
      <c r="B128" s="17">
        <v>48894</v>
      </c>
      <c r="C128" s="17">
        <v>7368</v>
      </c>
      <c r="D128" s="17">
        <v>342817</v>
      </c>
      <c r="E128" s="15">
        <v>3902.3</v>
      </c>
      <c r="F128" s="5">
        <f t="shared" si="2"/>
        <v>2.1492516415463645</v>
      </c>
    </row>
    <row r="129" spans="1:6">
      <c r="A129" s="2">
        <v>1974</v>
      </c>
      <c r="B129" s="17">
        <v>63415</v>
      </c>
      <c r="C129" s="17">
        <v>10091</v>
      </c>
      <c r="D129" s="17">
        <v>405744</v>
      </c>
      <c r="E129" s="15">
        <v>4481.3999999999996</v>
      </c>
      <c r="F129" s="5">
        <f t="shared" si="2"/>
        <v>2.4870361607318903</v>
      </c>
    </row>
    <row r="130" spans="1:6">
      <c r="A130" s="2">
        <v>1975</v>
      </c>
      <c r="B130" s="17">
        <v>86620</v>
      </c>
      <c r="C130" s="17">
        <v>16047</v>
      </c>
      <c r="D130" s="17">
        <v>469776</v>
      </c>
      <c r="E130" s="15">
        <v>5456.8</v>
      </c>
      <c r="F130" s="5">
        <f t="shared" si="2"/>
        <v>3.4158833146010013</v>
      </c>
    </row>
    <row r="131" spans="1:6">
      <c r="A131" s="2">
        <v>1976</v>
      </c>
      <c r="B131" s="17">
        <v>124688</v>
      </c>
      <c r="C131" s="17">
        <v>20429</v>
      </c>
      <c r="D131" s="17">
        <v>561947</v>
      </c>
      <c r="E131" s="15">
        <v>6362.6</v>
      </c>
      <c r="F131" s="5">
        <f t="shared" si="2"/>
        <v>3.635396220640025</v>
      </c>
    </row>
    <row r="132" spans="1:6">
      <c r="A132" s="2">
        <v>1977</v>
      </c>
      <c r="B132" s="17">
        <v>158741</v>
      </c>
      <c r="C132" s="17">
        <v>24161</v>
      </c>
      <c r="D132" s="17">
        <v>722257</v>
      </c>
      <c r="E132" s="15">
        <v>7684.4</v>
      </c>
      <c r="F132" s="5">
        <f t="shared" si="2"/>
        <v>3.3452081461308092</v>
      </c>
    </row>
    <row r="133" spans="1:6">
      <c r="A133" s="2">
        <v>1978</v>
      </c>
      <c r="B133" s="17">
        <v>214802</v>
      </c>
      <c r="C133" s="17">
        <v>28708</v>
      </c>
      <c r="D133" s="17">
        <v>893364</v>
      </c>
      <c r="E133" s="15">
        <v>8922</v>
      </c>
      <c r="F133" s="5">
        <f t="shared" si="2"/>
        <v>3.213471776342006</v>
      </c>
    </row>
    <row r="134" spans="1:6">
      <c r="A134" s="2">
        <v>1979</v>
      </c>
      <c r="B134" s="17">
        <v>280659</v>
      </c>
      <c r="C134" s="17">
        <v>34910</v>
      </c>
      <c r="D134" s="17">
        <v>1135905</v>
      </c>
      <c r="E134" s="15">
        <v>10557.7</v>
      </c>
      <c r="F134" s="5">
        <f t="shared" si="2"/>
        <v>3.0733203921102556</v>
      </c>
    </row>
    <row r="135" spans="1:6">
      <c r="A135" s="2">
        <v>1980</v>
      </c>
      <c r="B135" s="17">
        <v>374780</v>
      </c>
      <c r="C135" s="17">
        <v>51822</v>
      </c>
      <c r="D135" s="17">
        <v>1476316</v>
      </c>
      <c r="E135" s="15">
        <v>13038.2</v>
      </c>
      <c r="F135" s="5">
        <f t="shared" si="2"/>
        <v>3.5102240983637651</v>
      </c>
    </row>
    <row r="136" spans="1:6">
      <c r="A136" s="2">
        <v>1981</v>
      </c>
      <c r="B136" s="17">
        <v>506843</v>
      </c>
      <c r="C136" s="17">
        <v>64631</v>
      </c>
      <c r="D136" s="17">
        <v>1773726</v>
      </c>
      <c r="E136" s="15">
        <v>15227.7</v>
      </c>
      <c r="F136" s="5">
        <f t="shared" si="2"/>
        <v>3.6437984220787203</v>
      </c>
    </row>
    <row r="137" spans="1:6">
      <c r="A137" s="2">
        <v>1982</v>
      </c>
      <c r="B137" s="17">
        <v>624158</v>
      </c>
      <c r="C137" s="17">
        <v>78916</v>
      </c>
      <c r="D137" s="17">
        <v>2144820</v>
      </c>
      <c r="E137" s="15">
        <v>17885.400000000001</v>
      </c>
      <c r="F137" s="5">
        <f t="shared" si="2"/>
        <v>3.6793763579228096</v>
      </c>
    </row>
    <row r="138" spans="1:6">
      <c r="A138" s="2">
        <v>1983</v>
      </c>
      <c r="B138" s="17">
        <v>801871</v>
      </c>
      <c r="C138" s="17">
        <v>97016</v>
      </c>
      <c r="D138" s="17">
        <v>2740339</v>
      </c>
      <c r="E138" s="15">
        <v>22426.9</v>
      </c>
      <c r="F138" s="5">
        <f t="shared" si="2"/>
        <v>3.5402919127888923</v>
      </c>
    </row>
    <row r="139" spans="1:6">
      <c r="A139" s="2">
        <v>1984</v>
      </c>
      <c r="B139" s="17">
        <v>1019106</v>
      </c>
      <c r="C139" s="17">
        <v>115344</v>
      </c>
      <c r="D139" s="17">
        <v>3365099</v>
      </c>
      <c r="E139" s="15">
        <v>27616.7</v>
      </c>
      <c r="F139" s="5">
        <f t="shared" si="2"/>
        <v>3.4276554716518</v>
      </c>
    </row>
    <row r="140" spans="1:6">
      <c r="A140" s="2">
        <v>1985</v>
      </c>
      <c r="B140" s="17">
        <v>1333918</v>
      </c>
      <c r="C140" s="17">
        <v>141953</v>
      </c>
      <c r="D140" s="17">
        <v>4131014</v>
      </c>
      <c r="E140" s="15">
        <v>33175.5</v>
      </c>
      <c r="F140" s="5">
        <f t="shared" si="2"/>
        <v>3.4362749678408253</v>
      </c>
    </row>
    <row r="141" spans="1:6">
      <c r="A141" s="2">
        <v>1986</v>
      </c>
      <c r="B141" s="17">
        <v>1596796</v>
      </c>
      <c r="C141" s="17">
        <v>185787</v>
      </c>
      <c r="D141" s="17">
        <v>5048501</v>
      </c>
      <c r="E141" s="15">
        <v>39111.4</v>
      </c>
      <c r="F141" s="5">
        <f t="shared" si="2"/>
        <v>3.6800428483623158</v>
      </c>
    </row>
    <row r="142" spans="1:6">
      <c r="A142" s="2">
        <v>1987</v>
      </c>
      <c r="B142" s="17">
        <v>1835167</v>
      </c>
      <c r="C142" s="17">
        <v>224530</v>
      </c>
      <c r="D142" s="17">
        <v>5948432</v>
      </c>
      <c r="E142" s="15">
        <v>42723.8</v>
      </c>
      <c r="F142" s="5">
        <f t="shared" si="2"/>
        <v>3.7746081656476869</v>
      </c>
    </row>
    <row r="143" spans="1:6">
      <c r="A143" s="2">
        <v>1988</v>
      </c>
      <c r="B143" s="17">
        <v>2324990</v>
      </c>
      <c r="C143" s="17">
        <v>283741</v>
      </c>
      <c r="D143" s="17">
        <v>7100357</v>
      </c>
      <c r="E143" s="15">
        <v>48229.599999999999</v>
      </c>
      <c r="F143" s="5">
        <f t="shared" si="2"/>
        <v>3.9961511794406959</v>
      </c>
    </row>
    <row r="144" spans="1:6">
      <c r="A144" s="2">
        <v>1989</v>
      </c>
      <c r="B144" s="17">
        <v>2728752</v>
      </c>
      <c r="C144" s="17">
        <v>348416</v>
      </c>
      <c r="D144" s="17">
        <v>8388429</v>
      </c>
      <c r="E144" s="15">
        <v>53199.1</v>
      </c>
      <c r="F144" s="5">
        <f t="shared" si="2"/>
        <v>4.1535310127796281</v>
      </c>
    </row>
    <row r="145" spans="1:6">
      <c r="A145" s="2">
        <v>1990</v>
      </c>
      <c r="B145" s="17">
        <v>3437901</v>
      </c>
      <c r="C145" s="17">
        <v>419204</v>
      </c>
      <c r="D145" s="17">
        <v>10072063</v>
      </c>
      <c r="E145" s="15">
        <v>58987.199999999997</v>
      </c>
      <c r="F145" s="5">
        <f t="shared" si="2"/>
        <v>4.1620470404126744</v>
      </c>
    </row>
    <row r="146" spans="1:6">
      <c r="A146" s="2">
        <v>1991</v>
      </c>
      <c r="B146" s="17">
        <v>4596342</v>
      </c>
      <c r="C146" s="17">
        <v>545749</v>
      </c>
      <c r="D146" s="17">
        <v>11534190</v>
      </c>
      <c r="E146" s="15">
        <v>65301.4</v>
      </c>
      <c r="F146" s="5">
        <f t="shared" si="2"/>
        <v>4.7315762962115242</v>
      </c>
    </row>
    <row r="147" spans="1:6">
      <c r="A147" s="2">
        <v>1992</v>
      </c>
      <c r="B147" s="17">
        <v>4606656</v>
      </c>
      <c r="C147" s="17">
        <v>655110</v>
      </c>
      <c r="D147" s="17">
        <v>12951001</v>
      </c>
      <c r="E147" s="15">
        <v>70782.100000000006</v>
      </c>
      <c r="F147" s="5">
        <f t="shared" si="2"/>
        <v>5.0583734801657414</v>
      </c>
    </row>
    <row r="148" spans="1:6">
      <c r="A148" s="2">
        <v>1993</v>
      </c>
      <c r="B148" s="17">
        <v>4998046</v>
      </c>
      <c r="C148" s="17">
        <v>687611</v>
      </c>
      <c r="D148" s="17">
        <v>13545854</v>
      </c>
      <c r="E148" s="15">
        <v>74171</v>
      </c>
      <c r="F148" s="5">
        <f>100*C148/D148</f>
        <v>5.076173122787238</v>
      </c>
    </row>
    <row r="149" spans="1:6">
      <c r="A149" s="2">
        <v>1994</v>
      </c>
      <c r="B149" s="17">
        <v>5450937</v>
      </c>
      <c r="C149" s="17">
        <v>725263</v>
      </c>
      <c r="D149" s="17" t="s">
        <v>6</v>
      </c>
      <c r="E149" s="15" t="s">
        <v>6</v>
      </c>
      <c r="F149" s="15" t="s">
        <v>6</v>
      </c>
    </row>
    <row r="150" spans="1:6">
      <c r="A150" s="2">
        <v>1995</v>
      </c>
      <c r="B150" s="17">
        <v>6377879</v>
      </c>
      <c r="C150" s="17">
        <v>804668</v>
      </c>
      <c r="D150" s="17" t="s">
        <v>6</v>
      </c>
      <c r="E150" s="15" t="s">
        <v>6</v>
      </c>
      <c r="F150" s="15" t="s">
        <v>6</v>
      </c>
    </row>
  </sheetData>
  <phoneticPr fontId="2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E12" sqref="E12"/>
    </sheetView>
  </sheetViews>
  <sheetFormatPr baseColWidth="10" defaultRowHeight="15" x14ac:dyDescent="0"/>
  <cols>
    <col min="1" max="1" width="6.7109375" style="2" customWidth="1"/>
    <col min="2" max="2" width="12.5703125" style="3" customWidth="1"/>
    <col min="3" max="3" width="13.140625" style="3" customWidth="1"/>
    <col min="4" max="4" width="11.7109375" style="3" customWidth="1"/>
    <col min="5" max="5" width="13" style="3" customWidth="1"/>
    <col min="6" max="6" width="10.7109375" style="2"/>
    <col min="7" max="9" width="2.7109375" style="2" customWidth="1"/>
    <col min="10" max="16384" width="10.7109375" style="2"/>
  </cols>
  <sheetData>
    <row r="1" spans="1:6" ht="17">
      <c r="B1" s="1" t="s">
        <v>36</v>
      </c>
    </row>
    <row r="2" spans="1:6" ht="17">
      <c r="C2" s="9" t="s">
        <v>7</v>
      </c>
    </row>
    <row r="3" spans="1:6">
      <c r="B3" s="3" t="s">
        <v>25</v>
      </c>
    </row>
    <row r="5" spans="1:6">
      <c r="B5" s="4" t="s">
        <v>26</v>
      </c>
      <c r="C5" s="4" t="s">
        <v>27</v>
      </c>
      <c r="D5" s="4"/>
      <c r="E5" s="4"/>
    </row>
    <row r="6" spans="1:6">
      <c r="B6" s="4" t="s">
        <v>23</v>
      </c>
      <c r="C6" s="4" t="s">
        <v>24</v>
      </c>
      <c r="D6" s="4" t="s">
        <v>28</v>
      </c>
      <c r="E6" s="6" t="s">
        <v>31</v>
      </c>
      <c r="F6" s="7"/>
    </row>
    <row r="7" spans="1:6">
      <c r="B7" s="4" t="s">
        <v>29</v>
      </c>
      <c r="C7" s="4" t="s">
        <v>29</v>
      </c>
      <c r="D7" s="4" t="s">
        <v>29</v>
      </c>
      <c r="E7" s="4" t="s">
        <v>32</v>
      </c>
      <c r="F7" s="8" t="s">
        <v>34</v>
      </c>
    </row>
    <row r="8" spans="1:6">
      <c r="B8" s="4" t="s">
        <v>30</v>
      </c>
      <c r="C8" s="4" t="s">
        <v>30</v>
      </c>
      <c r="D8" s="4" t="s">
        <v>30</v>
      </c>
      <c r="E8" s="4" t="s">
        <v>33</v>
      </c>
      <c r="F8" s="8" t="s">
        <v>35</v>
      </c>
    </row>
    <row r="9" spans="1:6">
      <c r="A9" s="2">
        <v>1940</v>
      </c>
      <c r="B9" s="3">
        <v>215.8</v>
      </c>
    </row>
    <row r="10" spans="1:6">
      <c r="A10" s="2">
        <v>1941</v>
      </c>
      <c r="B10" s="3">
        <v>207.4</v>
      </c>
    </row>
    <row r="11" spans="1:6">
      <c r="A11" s="2">
        <v>1942</v>
      </c>
      <c r="B11" s="3">
        <v>217.5</v>
      </c>
    </row>
    <row r="12" spans="1:6">
      <c r="A12" s="2">
        <v>1943</v>
      </c>
      <c r="B12" s="3">
        <v>218.6</v>
      </c>
    </row>
    <row r="13" spans="1:6">
      <c r="A13" s="2">
        <v>1944</v>
      </c>
      <c r="B13" s="3">
        <v>264.89999999999998</v>
      </c>
    </row>
    <row r="14" spans="1:6">
      <c r="A14" s="2">
        <v>1945</v>
      </c>
      <c r="B14" s="3">
        <v>296.60000000000002</v>
      </c>
    </row>
    <row r="15" spans="1:6">
      <c r="A15" s="2">
        <v>1946</v>
      </c>
      <c r="B15" s="3">
        <v>377.9</v>
      </c>
      <c r="C15" s="3">
        <v>43</v>
      </c>
      <c r="D15" s="3">
        <f>B15+C15</f>
        <v>420.9</v>
      </c>
      <c r="E15" s="3">
        <f>100*C15/D15</f>
        <v>10.216203373722974</v>
      </c>
      <c r="F15" s="2">
        <v>11</v>
      </c>
    </row>
    <row r="16" spans="1:6">
      <c r="A16" s="2">
        <v>1947</v>
      </c>
      <c r="B16" s="3">
        <v>413.4</v>
      </c>
      <c r="C16" s="3">
        <v>50.3</v>
      </c>
      <c r="D16" s="3">
        <f t="shared" ref="D16:D34" si="0">B16+C16</f>
        <v>463.7</v>
      </c>
      <c r="E16" s="3">
        <f t="shared" ref="E16:E34" si="1">100*C16/D16</f>
        <v>10.847530731076127</v>
      </c>
      <c r="F16" s="2">
        <v>11</v>
      </c>
    </row>
    <row r="17" spans="1:6">
      <c r="A17" s="2">
        <v>1948</v>
      </c>
      <c r="B17" s="3">
        <v>447.7</v>
      </c>
      <c r="C17" s="3">
        <v>66.8</v>
      </c>
      <c r="D17" s="3">
        <f t="shared" si="0"/>
        <v>514.5</v>
      </c>
      <c r="E17" s="3">
        <f t="shared" si="1"/>
        <v>12.983479105928085</v>
      </c>
      <c r="F17" s="2">
        <v>13</v>
      </c>
    </row>
    <row r="18" spans="1:6">
      <c r="A18" s="2">
        <v>1949</v>
      </c>
      <c r="B18" s="3">
        <v>472.4</v>
      </c>
      <c r="C18" s="3">
        <v>60.5</v>
      </c>
      <c r="D18" s="3">
        <f t="shared" si="0"/>
        <v>532.9</v>
      </c>
      <c r="E18" s="3">
        <f t="shared" si="1"/>
        <v>11.352974291611936</v>
      </c>
      <c r="F18" s="2">
        <v>11</v>
      </c>
    </row>
    <row r="19" spans="1:6">
      <c r="A19" s="2">
        <v>1950</v>
      </c>
      <c r="B19" s="3">
        <v>482.8</v>
      </c>
      <c r="C19" s="3">
        <v>63.4</v>
      </c>
      <c r="D19" s="3">
        <f t="shared" si="0"/>
        <v>546.20000000000005</v>
      </c>
      <c r="E19" s="3">
        <f t="shared" si="1"/>
        <v>11.607469791285242</v>
      </c>
      <c r="F19" s="2">
        <v>12</v>
      </c>
    </row>
    <row r="20" spans="1:6">
      <c r="A20" s="2">
        <v>1951</v>
      </c>
      <c r="B20" s="3">
        <v>490.4</v>
      </c>
      <c r="C20" s="3">
        <v>63.6</v>
      </c>
      <c r="D20" s="3">
        <f t="shared" si="0"/>
        <v>554</v>
      </c>
      <c r="E20" s="3">
        <f t="shared" si="1"/>
        <v>11.48014440433213</v>
      </c>
      <c r="F20" s="2">
        <v>11</v>
      </c>
    </row>
    <row r="21" spans="1:6">
      <c r="A21" s="2">
        <v>1952</v>
      </c>
      <c r="B21" s="3">
        <v>535.1</v>
      </c>
      <c r="C21" s="3">
        <v>76.3</v>
      </c>
      <c r="D21" s="3">
        <f t="shared" si="0"/>
        <v>611.4</v>
      </c>
      <c r="E21" s="3">
        <f t="shared" si="1"/>
        <v>12.479555119398103</v>
      </c>
      <c r="F21" s="2">
        <v>12</v>
      </c>
    </row>
    <row r="22" spans="1:6">
      <c r="A22" s="2">
        <v>1953</v>
      </c>
      <c r="B22" s="3">
        <v>604.20000000000005</v>
      </c>
      <c r="C22" s="3">
        <v>78.5</v>
      </c>
      <c r="D22" s="3">
        <f t="shared" si="0"/>
        <v>682.7</v>
      </c>
      <c r="E22" s="3">
        <f t="shared" si="1"/>
        <v>11.498461989160685</v>
      </c>
      <c r="F22" s="2">
        <v>11</v>
      </c>
    </row>
    <row r="23" spans="1:6">
      <c r="A23" s="2">
        <v>1954</v>
      </c>
      <c r="B23" s="3">
        <v>657.2</v>
      </c>
      <c r="C23" s="3">
        <v>91.2</v>
      </c>
      <c r="D23" s="3">
        <f t="shared" si="0"/>
        <v>748.40000000000009</v>
      </c>
      <c r="E23" s="3">
        <f t="shared" si="1"/>
        <v>12.185996793158736</v>
      </c>
      <c r="F23" s="2">
        <v>12</v>
      </c>
    </row>
    <row r="24" spans="1:6">
      <c r="A24" s="2">
        <v>1955</v>
      </c>
      <c r="B24" s="3">
        <v>708.8</v>
      </c>
      <c r="C24" s="3">
        <v>98.1</v>
      </c>
      <c r="D24" s="3">
        <f t="shared" si="0"/>
        <v>806.9</v>
      </c>
      <c r="E24" s="3">
        <f t="shared" si="1"/>
        <v>12.157640351964309</v>
      </c>
      <c r="F24" s="2">
        <v>12</v>
      </c>
    </row>
    <row r="25" spans="1:6">
      <c r="A25" s="2">
        <v>1956</v>
      </c>
      <c r="B25" s="3">
        <v>797.1</v>
      </c>
      <c r="C25" s="3">
        <v>112.2</v>
      </c>
      <c r="D25" s="3">
        <f t="shared" si="0"/>
        <v>909.30000000000007</v>
      </c>
      <c r="E25" s="3">
        <f t="shared" si="1"/>
        <v>12.339161992741669</v>
      </c>
      <c r="F25" s="2">
        <v>12</v>
      </c>
    </row>
    <row r="26" spans="1:6">
      <c r="A26" s="2">
        <v>1957</v>
      </c>
      <c r="B26" s="3">
        <v>823.9</v>
      </c>
      <c r="C26" s="3">
        <v>126.3</v>
      </c>
      <c r="D26" s="3">
        <f t="shared" si="0"/>
        <v>950.19999999999993</v>
      </c>
      <c r="E26" s="3">
        <f t="shared" si="1"/>
        <v>13.291938539254895</v>
      </c>
      <c r="F26" s="2">
        <v>13</v>
      </c>
    </row>
    <row r="27" spans="1:6">
      <c r="A27" s="2">
        <v>1958</v>
      </c>
      <c r="B27" s="3">
        <v>969.6</v>
      </c>
      <c r="C27" s="3">
        <v>114</v>
      </c>
      <c r="D27" s="3">
        <f t="shared" si="0"/>
        <v>1083.5999999999999</v>
      </c>
      <c r="E27" s="3">
        <f t="shared" si="1"/>
        <v>10.520487264673312</v>
      </c>
      <c r="F27" s="2">
        <v>11</v>
      </c>
    </row>
    <row r="28" spans="1:6">
      <c r="A28" s="2">
        <v>1959</v>
      </c>
      <c r="B28" s="3">
        <v>1128.7</v>
      </c>
      <c r="C28" s="3">
        <v>132.9</v>
      </c>
      <c r="D28" s="3">
        <f t="shared" si="0"/>
        <v>1261.6000000000001</v>
      </c>
      <c r="E28" s="3">
        <f t="shared" si="1"/>
        <v>10.534242232086239</v>
      </c>
      <c r="F28" s="2">
        <v>11</v>
      </c>
    </row>
    <row r="29" spans="1:6">
      <c r="A29" s="2">
        <v>1960</v>
      </c>
      <c r="B29" s="3">
        <v>1200.8</v>
      </c>
      <c r="C29" s="3">
        <v>129.6</v>
      </c>
      <c r="D29" s="3">
        <f t="shared" si="0"/>
        <v>1330.3999999999999</v>
      </c>
      <c r="E29" s="3">
        <f t="shared" si="1"/>
        <v>9.7414311485267593</v>
      </c>
      <c r="F29" s="2">
        <v>10</v>
      </c>
    </row>
    <row r="30" spans="1:6">
      <c r="A30" s="2">
        <v>1961</v>
      </c>
      <c r="B30" s="3">
        <v>1194.9000000000001</v>
      </c>
      <c r="C30" s="3">
        <v>135.30000000000001</v>
      </c>
      <c r="D30" s="3">
        <f t="shared" si="0"/>
        <v>1330.2</v>
      </c>
      <c r="E30" s="3">
        <f t="shared" si="1"/>
        <v>10.171402796571945</v>
      </c>
      <c r="F30" s="2">
        <v>10</v>
      </c>
    </row>
    <row r="31" spans="1:6">
      <c r="A31" s="2">
        <v>1962</v>
      </c>
      <c r="B31" s="3">
        <v>1235.8</v>
      </c>
      <c r="C31" s="3">
        <v>141.1</v>
      </c>
      <c r="D31" s="3">
        <f t="shared" si="0"/>
        <v>1376.8999999999999</v>
      </c>
      <c r="E31" s="3">
        <f t="shared" si="1"/>
        <v>10.247657781974</v>
      </c>
      <c r="F31" s="2">
        <v>10</v>
      </c>
    </row>
    <row r="32" spans="1:6">
      <c r="A32" s="2">
        <v>1963</v>
      </c>
      <c r="B32" s="3">
        <v>1271.5999999999999</v>
      </c>
      <c r="C32" s="3">
        <v>142.6</v>
      </c>
      <c r="D32" s="3">
        <f t="shared" si="0"/>
        <v>1414.1999999999998</v>
      </c>
      <c r="E32" s="3">
        <f t="shared" si="1"/>
        <v>10.0834394003677</v>
      </c>
      <c r="F32" s="2">
        <v>10</v>
      </c>
    </row>
    <row r="33" spans="1:6">
      <c r="A33" s="2">
        <v>1964</v>
      </c>
      <c r="B33" s="3">
        <v>1272.5999999999999</v>
      </c>
      <c r="C33" s="3">
        <v>145.69999999999999</v>
      </c>
      <c r="D33" s="3">
        <f t="shared" si="0"/>
        <v>1418.3</v>
      </c>
      <c r="E33" s="3">
        <f t="shared" si="1"/>
        <v>10.272861876894874</v>
      </c>
      <c r="F33" s="2">
        <v>10</v>
      </c>
    </row>
    <row r="34" spans="1:6">
      <c r="A34" s="2">
        <v>1965</v>
      </c>
      <c r="B34" s="3">
        <v>1394.3</v>
      </c>
      <c r="C34" s="3">
        <v>163</v>
      </c>
      <c r="D34" s="3">
        <f t="shared" si="0"/>
        <v>1557.3</v>
      </c>
      <c r="E34" s="3">
        <f t="shared" si="1"/>
        <v>10.466833622294999</v>
      </c>
      <c r="F34" s="2">
        <v>10</v>
      </c>
    </row>
  </sheetData>
  <phoneticPr fontId="2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Source and notes</vt:lpstr>
      <vt:lpstr>main data 1852-1995</vt:lpstr>
      <vt:lpstr>local vs central 1940-1965</vt:lpstr>
    </vt:vector>
  </TitlesOfParts>
  <Company>UC Davis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Lindert</dc:creator>
  <cp:lastModifiedBy>Peter Lindert</cp:lastModifiedBy>
  <dcterms:created xsi:type="dcterms:W3CDTF">2013-03-24T16:31:36Z</dcterms:created>
  <dcterms:modified xsi:type="dcterms:W3CDTF">2013-11-15T00:07:29Z</dcterms:modified>
</cp:coreProperties>
</file>